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C:\Users\PG 2023\Downloads\"/>
    </mc:Choice>
  </mc:AlternateContent>
  <xr:revisionPtr revIDLastSave="0" documentId="13_ncr:1_{A4785C72-5D9A-4E61-A5D7-BBE4D2F335BE}" xr6:coauthVersionLast="47" xr6:coauthVersionMax="47" xr10:uidLastSave="{00000000-0000-0000-0000-000000000000}"/>
  <bookViews>
    <workbookView xWindow="-110" yWindow="-110" windowWidth="19420" windowHeight="10300" xr2:uid="{148FFE37-702A-449C-A9CF-B90069ECF19E}"/>
  </bookViews>
  <sheets>
    <sheet name="Sheet1" sheetId="1" r:id="rId1"/>
    <sheet name="Sheet1 (2)" sheetId="2" state="hidden" r:id="rId2"/>
    <sheet name="Sheet3" sheetId="3"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3" i="1" l="1"/>
  <c r="D73" i="1"/>
  <c r="F72" i="1"/>
  <c r="F73" i="1" s="1"/>
  <c r="F8" i="1"/>
  <c r="F9" i="1"/>
  <c r="F10" i="1"/>
  <c r="F11" i="1"/>
  <c r="F12" i="1"/>
  <c r="F13" i="1"/>
  <c r="F14" i="1"/>
  <c r="F15" i="1"/>
  <c r="F7" i="1"/>
  <c r="F18" i="1"/>
  <c r="F19" i="1"/>
  <c r="F20" i="1"/>
  <c r="F21" i="1"/>
  <c r="F22" i="1"/>
  <c r="F23" i="1"/>
  <c r="F24" i="1"/>
  <c r="F25" i="1"/>
  <c r="F17" i="1"/>
  <c r="E71" i="1"/>
  <c r="F71" i="1"/>
  <c r="D71" i="1"/>
  <c r="E69" i="1"/>
  <c r="F69" i="1"/>
  <c r="D69" i="1"/>
  <c r="F58" i="1"/>
  <c r="F59" i="1"/>
  <c r="F60" i="1"/>
  <c r="F61" i="1"/>
  <c r="F62" i="1"/>
  <c r="F63" i="1"/>
  <c r="F64" i="1"/>
  <c r="F65" i="1"/>
  <c r="F57" i="1"/>
  <c r="E66" i="1"/>
  <c r="D66" i="1"/>
  <c r="E56" i="1"/>
  <c r="D56" i="1"/>
  <c r="F48" i="1"/>
  <c r="F49" i="1"/>
  <c r="F50" i="1"/>
  <c r="F51" i="1"/>
  <c r="F52" i="1"/>
  <c r="F53" i="1"/>
  <c r="F54" i="1"/>
  <c r="F55" i="1"/>
  <c r="F47" i="1"/>
  <c r="F38" i="1"/>
  <c r="F39" i="1"/>
  <c r="F40" i="1"/>
  <c r="F41" i="1"/>
  <c r="F42" i="1"/>
  <c r="F43" i="1"/>
  <c r="F44" i="1"/>
  <c r="F45" i="1"/>
  <c r="E46" i="1"/>
  <c r="D46" i="1"/>
  <c r="F37" i="1"/>
  <c r="F28" i="1"/>
  <c r="F29" i="1"/>
  <c r="F30" i="1"/>
  <c r="F31" i="1"/>
  <c r="F32" i="1"/>
  <c r="F33" i="1"/>
  <c r="F34" i="1"/>
  <c r="F35" i="1"/>
  <c r="F27" i="1"/>
  <c r="D36" i="1"/>
  <c r="E36" i="1"/>
  <c r="D26" i="1"/>
  <c r="E26" i="1"/>
  <c r="E16" i="1"/>
  <c r="D16" i="1"/>
  <c r="F16" i="1" l="1"/>
  <c r="F26" i="1"/>
  <c r="F66" i="1"/>
  <c r="F56" i="1"/>
  <c r="F46" i="1"/>
  <c r="F36" i="1"/>
</calcChain>
</file>

<file path=xl/sharedStrings.xml><?xml version="1.0" encoding="utf-8"?>
<sst xmlns="http://schemas.openxmlformats.org/spreadsheetml/2006/main" count="499" uniqueCount="158">
  <si>
    <t>Kode MK</t>
  </si>
  <si>
    <t>Semester</t>
  </si>
  <si>
    <t>Nama Mata Kuliah</t>
  </si>
  <si>
    <t>Kurikulum/Tutorial</t>
  </si>
  <si>
    <t>Seminar</t>
  </si>
  <si>
    <t>Praktik/Lapangan</t>
  </si>
  <si>
    <t>Total SKS</t>
  </si>
  <si>
    <t>RPS</t>
  </si>
  <si>
    <t>Keterangan</t>
  </si>
  <si>
    <t>PPK0200125</t>
  </si>
  <si>
    <t>Semester I</t>
  </si>
  <si>
    <t>Agama</t>
  </si>
  <si>
    <t>√</t>
  </si>
  <si>
    <t>Tidak</t>
  </si>
  <si>
    <t>PPK0200245</t>
  </si>
  <si>
    <t>Pancasila</t>
  </si>
  <si>
    <t>TLK4310425</t>
  </si>
  <si>
    <t>Bahasa Indonesia</t>
  </si>
  <si>
    <t>TLK4310525</t>
  </si>
  <si>
    <t>Matematika Sains dan Perkiri Logis</t>
  </si>
  <si>
    <t>TLK4310625</t>
  </si>
  <si>
    <t>Kimia Sains Teknologi Terapan</t>
  </si>
  <si>
    <t>TLK4310725</t>
  </si>
  <si>
    <t>Fisika Sains Teknologi Terapan</t>
  </si>
  <si>
    <t>TLK4310825</t>
  </si>
  <si>
    <t>Biologi Terapan</t>
  </si>
  <si>
    <t>TLK4310925</t>
  </si>
  <si>
    <t>Bahasa Inggris 1 (Basic English)</t>
  </si>
  <si>
    <t>Agronomi</t>
  </si>
  <si>
    <t>Jumlah Semester I</t>
  </si>
  <si>
    <t>TPK0200325</t>
  </si>
  <si>
    <t>Semester II</t>
  </si>
  <si>
    <t>Pendidikan Kewarganegaraan</t>
  </si>
  <si>
    <t>TLK4321125</t>
  </si>
  <si>
    <t>Karakteristik Pertanian Lahan Kering</t>
  </si>
  <si>
    <t>TLK4321225</t>
  </si>
  <si>
    <t>Aplikasi Komputer</t>
  </si>
  <si>
    <t>TLK4321325</t>
  </si>
  <si>
    <t>Bahasa Inggris 2 (Advanced English)</t>
  </si>
  <si>
    <t>TLK4321425</t>
  </si>
  <si>
    <t>Tanah dalam Nekusus Pertanian-Lingkungan</t>
  </si>
  <si>
    <t>TLK4321525</t>
  </si>
  <si>
    <t>Agroklimatologi Lahan Kering</t>
  </si>
  <si>
    <t>TLK4321625</t>
  </si>
  <si>
    <t>Teknik Pertanian</t>
  </si>
  <si>
    <t>Ya</t>
  </si>
  <si>
    <t>TLK4321725</t>
  </si>
  <si>
    <t>Ilmu Peternakan Dasar</t>
  </si>
  <si>
    <t>TLK4321825</t>
  </si>
  <si>
    <t>Pertanian Organik</t>
  </si>
  <si>
    <t>Jumlah Semester II</t>
  </si>
  <si>
    <t>TLK4331925</t>
  </si>
  <si>
    <t>Semester III</t>
  </si>
  <si>
    <t>Statistik</t>
  </si>
  <si>
    <t>TLK4332025</t>
  </si>
  <si>
    <t>Manajemen Air Pertanian</t>
  </si>
  <si>
    <t>TLK4332125</t>
  </si>
  <si>
    <t>Agriculture and Environmental Ethics</t>
  </si>
  <si>
    <t>TLK4332225</t>
  </si>
  <si>
    <t>Instrumentasi &amp; Perangkat Elektronik Pertanian</t>
  </si>
  <si>
    <t>TLK4332325</t>
  </si>
  <si>
    <t>Survei, Pemetaan, dan Evaluasi Lahan</t>
  </si>
  <si>
    <t>TLK4332425</t>
  </si>
  <si>
    <t>Teknologi Budidaya Tanaman Lahan Kering</t>
  </si>
  <si>
    <t>TLK4332525</t>
  </si>
  <si>
    <t>Kebijakan pertanian dan pembangunan pedsesan</t>
  </si>
  <si>
    <t>TLK4332625</t>
  </si>
  <si>
    <t>Literasi Digital</t>
  </si>
  <si>
    <t>TLK4332725</t>
  </si>
  <si>
    <t>Lanskap dan konservasi keanekaragaman hayati</t>
  </si>
  <si>
    <t>Jumlah Semester III</t>
  </si>
  <si>
    <t>TLK4342825</t>
  </si>
  <si>
    <t>Semester IV</t>
  </si>
  <si>
    <t>Sistem Peternakan Lahan Kering</t>
  </si>
  <si>
    <t>TLK4342925</t>
  </si>
  <si>
    <t>Sistem Informasi Geografis</t>
  </si>
  <si>
    <t>TLK4343025</t>
  </si>
  <si>
    <t>Ekofisiologi Tanaman Lahan Kering</t>
  </si>
  <si>
    <t>TLK4343125</t>
  </si>
  <si>
    <t>Konservasi Tanah dan Air</t>
  </si>
  <si>
    <t>TLK4343225</t>
  </si>
  <si>
    <t>Integrated Pest Management</t>
  </si>
  <si>
    <t>TLK4343425</t>
  </si>
  <si>
    <t>Pemodelan Kuantitatif dan Valuasi Ekonomi Wilayah</t>
  </si>
  <si>
    <t>TLK4343525</t>
  </si>
  <si>
    <t>Pertanian Digital</t>
  </si>
  <si>
    <t>TLK4343625</t>
  </si>
  <si>
    <t>Agroforestry</t>
  </si>
  <si>
    <t>Sistem Usahatani Terpadu</t>
  </si>
  <si>
    <t>Total Semester IV</t>
  </si>
  <si>
    <t>TLK4353725</t>
  </si>
  <si>
    <t>Semester V</t>
  </si>
  <si>
    <t>Teknologi Budidaya Tanpa Tanah</t>
  </si>
  <si>
    <t>TLK4353825</t>
  </si>
  <si>
    <t>Sosiologi Pedsesan</t>
  </si>
  <si>
    <t>TLK4353925</t>
  </si>
  <si>
    <t>Desain Penelitian dan Analisis Data</t>
  </si>
  <si>
    <t>TLK4354025</t>
  </si>
  <si>
    <t>Pengelolaan Tanaman Perkebunan</t>
  </si>
  <si>
    <t>TLK4354125</t>
  </si>
  <si>
    <t>Teknologi Pasca Panen</t>
  </si>
  <si>
    <t>TLK4354225</t>
  </si>
  <si>
    <t>Teknologi Kesuburan dan Pemupukan</t>
  </si>
  <si>
    <t>TLK4354325</t>
  </si>
  <si>
    <t>Keselamatan dan Kesehatan Kerja</t>
  </si>
  <si>
    <t>TLK4354425</t>
  </si>
  <si>
    <t>Academic Writing</t>
  </si>
  <si>
    <t>TLK4354525</t>
  </si>
  <si>
    <t>Kepemimpinan Partisipatif</t>
  </si>
  <si>
    <t>Total Semester V</t>
  </si>
  <si>
    <t>TLK4364625</t>
  </si>
  <si>
    <t>Semester VI</t>
  </si>
  <si>
    <t>Analisis Sistem</t>
  </si>
  <si>
    <t>TLK4364725</t>
  </si>
  <si>
    <t>Manajemen Usahatani</t>
  </si>
  <si>
    <t>TLK4364825</t>
  </si>
  <si>
    <t>Evaluasi Proyek</t>
  </si>
  <si>
    <t>TLK4364925</t>
  </si>
  <si>
    <t>Teknologi Hasil Pertanian</t>
  </si>
  <si>
    <t>TLK4365025</t>
  </si>
  <si>
    <t>Manajemen resiko</t>
  </si>
  <si>
    <t>TLK4365125</t>
  </si>
  <si>
    <t>Manajemen Pemasaran</t>
  </si>
  <si>
    <t>TLK4365225</t>
  </si>
  <si>
    <t>Komunikasi dan Penyuluhan Pertanian</t>
  </si>
  <si>
    <t>TLK4365325</t>
  </si>
  <si>
    <t>Kewirausahaan</t>
  </si>
  <si>
    <t>TLK4365425</t>
  </si>
  <si>
    <t>Proyek Usaha Mandiri</t>
  </si>
  <si>
    <t>Total Semester VI</t>
  </si>
  <si>
    <t>TLK4375525</t>
  </si>
  <si>
    <t>Semester VII</t>
  </si>
  <si>
    <t>Magang/ KKN</t>
  </si>
  <si>
    <t>TLK4375625</t>
  </si>
  <si>
    <t>Total Semester VII</t>
  </si>
  <si>
    <t>TLK4385725</t>
  </si>
  <si>
    <t>Semester VIII</t>
  </si>
  <si>
    <t>Tugas Akhir/Skripsi (Open Semester)</t>
  </si>
  <si>
    <t>Total Semester VIII</t>
  </si>
  <si>
    <t>Total Semester IX</t>
  </si>
  <si>
    <t>Catatan:</t>
  </si>
  <si>
    <t>Kolom Kode MK dan Semester yang kosong pada sumber tetap dikosongkan.</t>
  </si>
  <si>
    <t>Terdapat ketidaksesuaian pada mata kuliah Aplikasi Komputer (Kurikulum/Tutorial = 0, Praktik/Lapangan = 0, tetapi Total SKS = 2). Data disajikan sesuai gambar asli.</t>
  </si>
  <si>
    <t>RPS diisi tanda √ (centang) pada semua mata kuliah.</t>
  </si>
  <si>
    <t>Keterangan berisi "Ya" jika mata kuliah melaksanakan Merdeka Belajar, "Tidak" jika tidak.</t>
  </si>
  <si>
    <t>Baris Total Semester IX merupakan akumulasi dari seluruh semester (bukan semester terpisah).</t>
  </si>
  <si>
    <t>SKS Teori</t>
  </si>
  <si>
    <t>SKS Praktik</t>
  </si>
  <si>
    <t>PPK0200425</t>
  </si>
  <si>
    <t>Jumlah SKS</t>
  </si>
  <si>
    <t>TLK4343325</t>
  </si>
  <si>
    <t>Persentase</t>
  </si>
  <si>
    <t>Semua Mata Kuliah</t>
  </si>
  <si>
    <t xml:space="preserve">TABEL KURIKULUM </t>
  </si>
  <si>
    <t>PROGRAM STUDI D-IV PENGELOLAAN &amp; TEKNOLOGI PERTANIAN LAHAN KERING</t>
  </si>
  <si>
    <t>JURUSAN MANAJEMEN PERTANIAN LAHAN KERING</t>
  </si>
  <si>
    <t>POLITEKNIK PERTANIAN NEGERI KUPANG</t>
  </si>
  <si>
    <t>Kurikulum Program Studi D-IV Pengelolaan dan Teknologi Pertanian Lahan Kering dirancang untuk menghasilkan lulusan yang kompeten dalam mengelola dan mengembangkan pertanian lahan kering secara berkelanjutan. Total beban studi 152 SKS, dengan komposisi 60 SKS teori (39,5%) dan 92 SKS praktik (60,5%), menekankan pada keterampilan terapan.
Mata kuliah mencakup dasar-dasar sains dan sosial (Agama, Pancasila, Bahasa, Matematika, Kimia, Fisika, Biologi, Bahasa Inggris), serta keilmuan inti seperti Agronomi, Karakteristik Pertanian Lahan Kering, Agroklimatologi Lahan Kering, Teknik Pertanian, Konservasi Tanah dan Air, Sistem Informasi Geografis, Pertanian Digital, Agroforestry, Manajemen Usahatani, Kewirausahaan, hingga magang dan tugas akhir. Kurikulum ini juga mengintegrasikan aspek lingkungan, etika, kepemimpinan, serta riset dan pengembangan usaha mandiri.
Pembelajaran dilaksanakan dalam 8 semester dengan penekanan pada praktik lapangan (magang/KKN, seminar, proyek usaha mandiri) guna mempersiapkan lulusan yang adaptif terhadap tantangan pertanian di wilayah lahan kering, khususnya Nusa Tenggara Timur.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</si>
</sst>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9" formatCode="0.0%"/>
  </numFmts>
  <fonts count="7">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8"/>
      <name val="Aptos Narrow"/>
      <family val="2"/>
      <scheme val="minor"/>
    </font>
    <font>
      <b/>
      <sz val="18"/>
      <color theme="1"/>
      <name val="Aptos Narrow"/>
      <family val="2"/>
      <scheme val="minor"/>
    </font>
    <font>
      <sz val="12"/>
      <color theme="1"/>
      <name val="Aptos Narrow"/>
      <family val="2"/>
      <scheme val="minor"/>
    </font>
  </fonts>
  <fills count="5">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20">
    <xf numFmtId="0" fontId="0" fillId="0" borderId="0" xfId="0"/>
    <xf numFmtId="0" fontId="0" fillId="2" borderId="0" xfId="0" applyFill="1"/>
    <xf numFmtId="0" fontId="3" fillId="2" borderId="0" xfId="0" applyFont="1" applyFill="1"/>
    <xf numFmtId="0" fontId="0" fillId="2" borderId="0" xfId="0" applyFill="1" applyAlignment="1">
      <alignment horizontal="center"/>
    </xf>
    <xf numFmtId="0" fontId="3" fillId="2" borderId="1" xfId="0" applyFont="1" applyFill="1" applyBorder="1" applyAlignment="1">
      <alignment horizontal="center"/>
    </xf>
    <xf numFmtId="0" fontId="0" fillId="2" borderId="1" xfId="0" applyFill="1" applyBorder="1" applyAlignment="1">
      <alignment horizontal="center"/>
    </xf>
    <xf numFmtId="169" fontId="3" fillId="2" borderId="1" xfId="1" applyNumberFormat="1" applyFont="1" applyFill="1" applyBorder="1" applyAlignment="1">
      <alignment horizontal="center"/>
    </xf>
    <xf numFmtId="9" fontId="3" fillId="2" borderId="1" xfId="1" applyFont="1" applyFill="1" applyBorder="1" applyAlignment="1">
      <alignment horizontal="center"/>
    </xf>
    <xf numFmtId="0" fontId="0" fillId="2" borderId="0" xfId="0" applyFill="1" applyAlignment="1">
      <alignment horizontal="left" indent="1"/>
    </xf>
    <xf numFmtId="0" fontId="0" fillId="2" borderId="1" xfId="0" applyFill="1" applyBorder="1" applyAlignment="1">
      <alignment horizontal="left" indent="1"/>
    </xf>
    <xf numFmtId="0" fontId="0" fillId="2" borderId="1" xfId="0" applyFont="1" applyFill="1" applyBorder="1" applyAlignment="1">
      <alignment horizontal="left" indent="1"/>
    </xf>
    <xf numFmtId="0" fontId="2" fillId="3" borderId="1" xfId="0" applyFont="1" applyFill="1" applyBorder="1" applyAlignment="1">
      <alignment horizontal="center" vertical="center"/>
    </xf>
    <xf numFmtId="0" fontId="0" fillId="2" borderId="0" xfId="0" applyFill="1" applyAlignment="1">
      <alignment vertical="center"/>
    </xf>
    <xf numFmtId="0" fontId="2" fillId="3" borderId="1" xfId="0" applyFont="1" applyFill="1" applyBorder="1" applyAlignment="1">
      <alignment horizontal="left" vertical="center" indent="1"/>
    </xf>
    <xf numFmtId="0" fontId="3" fillId="4" borderId="1" xfId="0" applyFont="1" applyFill="1" applyBorder="1" applyAlignment="1">
      <alignment horizontal="left" indent="1"/>
    </xf>
    <xf numFmtId="0" fontId="3" fillId="4" borderId="1" xfId="0" applyFont="1" applyFill="1" applyBorder="1" applyAlignment="1">
      <alignment horizontal="center"/>
    </xf>
    <xf numFmtId="0" fontId="6" fillId="2" borderId="0" xfId="0" applyFont="1" applyFill="1" applyAlignment="1">
      <alignment horizontal="left" vertical="top" wrapText="1" indent="1"/>
    </xf>
    <xf numFmtId="0" fontId="6" fillId="2" borderId="0" xfId="0" applyFont="1" applyFill="1" applyAlignment="1">
      <alignment horizontal="left" vertical="top" indent="1"/>
    </xf>
    <xf numFmtId="0" fontId="5" fillId="2" borderId="0" xfId="0" applyFont="1" applyFill="1" applyAlignment="1">
      <alignment horizontal="left"/>
    </xf>
    <xf numFmtId="0" fontId="3" fillId="2" borderId="0" xfId="0" applyFont="1" applyFill="1" applyAlignment="1">
      <alignment horizontal="left"/>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482600</xdr:colOff>
      <xdr:row>0</xdr:row>
      <xdr:rowOff>0</xdr:rowOff>
    </xdr:from>
    <xdr:to>
      <xdr:col>18</xdr:col>
      <xdr:colOff>48585</xdr:colOff>
      <xdr:row>104</xdr:row>
      <xdr:rowOff>143712</xdr:rowOff>
    </xdr:to>
    <xdr:pic>
      <xdr:nvPicPr>
        <xdr:cNvPr id="2" name="Picture 1">
          <a:extLst>
            <a:ext uri="{FF2B5EF4-FFF2-40B4-BE49-F238E27FC236}">
              <a16:creationId xmlns:a16="http://schemas.microsoft.com/office/drawing/2014/main" id="{A5423DF1-58E3-4AAC-8F3D-DDA738FDCCE4}"/>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50000"/>
                  </a14:imgEffect>
                  <a14:imgEffect>
                    <a14:brightnessContrast bright="40000" contrast="-40000"/>
                  </a14:imgEffect>
                </a14:imgLayer>
              </a14:imgProps>
            </a:ext>
          </a:extLst>
        </a:blip>
        <a:stretch>
          <a:fillRect/>
        </a:stretch>
      </xdr:blipFill>
      <xdr:spPr>
        <a:xfrm>
          <a:off x="482600" y="0"/>
          <a:ext cx="11453185" cy="18634912"/>
        </a:xfrm>
        <a:prstGeom prst="rect">
          <a:avLst/>
        </a:prstGeom>
        <a:solidFill>
          <a:sysClr val="window" lastClr="FFFFFF"/>
        </a:solid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E267C-467F-4858-B2FD-760F5096C642}">
  <dimension ref="A1:F111"/>
  <sheetViews>
    <sheetView tabSelected="1" workbookViewId="0">
      <selection activeCell="C11" sqref="C11"/>
    </sheetView>
  </sheetViews>
  <sheetFormatPr defaultRowHeight="14"/>
  <cols>
    <col min="1" max="1" width="11.9140625" style="3" customWidth="1"/>
    <col min="2" max="2" width="12.33203125" style="3" customWidth="1"/>
    <col min="3" max="3" width="44.6640625" style="8" bestFit="1" customWidth="1"/>
    <col min="4" max="4" width="9.5" style="3" bestFit="1" customWidth="1"/>
    <col min="5" max="5" width="11" style="3" bestFit="1" customWidth="1"/>
    <col min="6" max="6" width="9.4140625" style="3" bestFit="1" customWidth="1"/>
    <col min="7" max="16384" width="8.6640625" style="1"/>
  </cols>
  <sheetData>
    <row r="1" spans="1:6" ht="23.5">
      <c r="A1" s="18" t="s">
        <v>153</v>
      </c>
    </row>
    <row r="2" spans="1:6">
      <c r="A2" s="19" t="s">
        <v>154</v>
      </c>
    </row>
    <row r="3" spans="1:6">
      <c r="A3" s="19" t="s">
        <v>155</v>
      </c>
    </row>
    <row r="4" spans="1:6">
      <c r="A4" s="19" t="s">
        <v>156</v>
      </c>
    </row>
    <row r="6" spans="1:6" s="12" customFormat="1" ht="20" customHeight="1">
      <c r="A6" s="11" t="s">
        <v>1</v>
      </c>
      <c r="B6" s="11" t="s">
        <v>0</v>
      </c>
      <c r="C6" s="13" t="s">
        <v>2</v>
      </c>
      <c r="D6" s="11" t="s">
        <v>146</v>
      </c>
      <c r="E6" s="11" t="s">
        <v>147</v>
      </c>
      <c r="F6" s="11" t="s">
        <v>6</v>
      </c>
    </row>
    <row r="7" spans="1:6">
      <c r="A7" s="5" t="s">
        <v>10</v>
      </c>
      <c r="B7" s="5" t="s">
        <v>9</v>
      </c>
      <c r="C7" s="9" t="s">
        <v>11</v>
      </c>
      <c r="D7" s="5">
        <v>2</v>
      </c>
      <c r="E7" s="5">
        <v>0</v>
      </c>
      <c r="F7" s="5">
        <f>SUM(D7:E7)</f>
        <v>2</v>
      </c>
    </row>
    <row r="8" spans="1:6">
      <c r="A8" s="5" t="s">
        <v>10</v>
      </c>
      <c r="B8" s="5" t="s">
        <v>14</v>
      </c>
      <c r="C8" s="9" t="s">
        <v>15</v>
      </c>
      <c r="D8" s="5">
        <v>2</v>
      </c>
      <c r="E8" s="5">
        <v>0</v>
      </c>
      <c r="F8" s="5">
        <f t="shared" ref="F8:F15" si="0">SUM(D8:E8)</f>
        <v>2</v>
      </c>
    </row>
    <row r="9" spans="1:6">
      <c r="A9" s="5" t="s">
        <v>10</v>
      </c>
      <c r="B9" s="5" t="s">
        <v>148</v>
      </c>
      <c r="C9" s="9" t="s">
        <v>17</v>
      </c>
      <c r="D9" s="5">
        <v>2</v>
      </c>
      <c r="E9" s="5">
        <v>0</v>
      </c>
      <c r="F9" s="5">
        <f t="shared" si="0"/>
        <v>2</v>
      </c>
    </row>
    <row r="10" spans="1:6">
      <c r="A10" s="5" t="s">
        <v>10</v>
      </c>
      <c r="B10" s="5" t="s">
        <v>16</v>
      </c>
      <c r="C10" s="9" t="s">
        <v>19</v>
      </c>
      <c r="D10" s="5">
        <v>1</v>
      </c>
      <c r="E10" s="5">
        <v>1</v>
      </c>
      <c r="F10" s="5">
        <f t="shared" si="0"/>
        <v>2</v>
      </c>
    </row>
    <row r="11" spans="1:6">
      <c r="A11" s="5" t="s">
        <v>10</v>
      </c>
      <c r="B11" s="5" t="s">
        <v>18</v>
      </c>
      <c r="C11" s="9" t="s">
        <v>21</v>
      </c>
      <c r="D11" s="5">
        <v>1</v>
      </c>
      <c r="E11" s="5">
        <v>1</v>
      </c>
      <c r="F11" s="5">
        <f t="shared" si="0"/>
        <v>2</v>
      </c>
    </row>
    <row r="12" spans="1:6">
      <c r="A12" s="5" t="s">
        <v>10</v>
      </c>
      <c r="B12" s="5" t="s">
        <v>20</v>
      </c>
      <c r="C12" s="9" t="s">
        <v>23</v>
      </c>
      <c r="D12" s="5">
        <v>1</v>
      </c>
      <c r="E12" s="5">
        <v>1</v>
      </c>
      <c r="F12" s="5">
        <f t="shared" si="0"/>
        <v>2</v>
      </c>
    </row>
    <row r="13" spans="1:6">
      <c r="A13" s="5" t="s">
        <v>10</v>
      </c>
      <c r="B13" s="5" t="s">
        <v>22</v>
      </c>
      <c r="C13" s="9" t="s">
        <v>25</v>
      </c>
      <c r="D13" s="5">
        <v>1</v>
      </c>
      <c r="E13" s="5">
        <v>1</v>
      </c>
      <c r="F13" s="5">
        <f t="shared" si="0"/>
        <v>2</v>
      </c>
    </row>
    <row r="14" spans="1:6">
      <c r="A14" s="5" t="s">
        <v>10</v>
      </c>
      <c r="B14" s="5" t="s">
        <v>24</v>
      </c>
      <c r="C14" s="9" t="s">
        <v>27</v>
      </c>
      <c r="D14" s="5">
        <v>1</v>
      </c>
      <c r="E14" s="5">
        <v>1</v>
      </c>
      <c r="F14" s="5">
        <f t="shared" si="0"/>
        <v>2</v>
      </c>
    </row>
    <row r="15" spans="1:6">
      <c r="A15" s="5" t="s">
        <v>10</v>
      </c>
      <c r="B15" s="5" t="s">
        <v>26</v>
      </c>
      <c r="C15" s="9" t="s">
        <v>28</v>
      </c>
      <c r="D15" s="5">
        <v>1</v>
      </c>
      <c r="E15" s="5">
        <v>2</v>
      </c>
      <c r="F15" s="5">
        <f t="shared" si="0"/>
        <v>3</v>
      </c>
    </row>
    <row r="16" spans="1:6" s="2" customFormat="1">
      <c r="A16" s="15"/>
      <c r="B16" s="15" t="s">
        <v>149</v>
      </c>
      <c r="C16" s="14"/>
      <c r="D16" s="15">
        <f>SUM(D7:D15)</f>
        <v>12</v>
      </c>
      <c r="E16" s="15">
        <f t="shared" ref="E16:F16" si="1">SUM(E7:E15)</f>
        <v>7</v>
      </c>
      <c r="F16" s="15">
        <f t="shared" si="1"/>
        <v>19</v>
      </c>
    </row>
    <row r="17" spans="1:6">
      <c r="A17" s="5" t="s">
        <v>31</v>
      </c>
      <c r="B17" s="5" t="s">
        <v>30</v>
      </c>
      <c r="C17" s="9" t="s">
        <v>32</v>
      </c>
      <c r="D17" s="5">
        <v>2</v>
      </c>
      <c r="E17" s="5">
        <v>0</v>
      </c>
      <c r="F17" s="5">
        <f>SUM(D17:E17)</f>
        <v>2</v>
      </c>
    </row>
    <row r="18" spans="1:6">
      <c r="A18" s="5" t="s">
        <v>31</v>
      </c>
      <c r="B18" s="5" t="s">
        <v>33</v>
      </c>
      <c r="C18" s="9" t="s">
        <v>34</v>
      </c>
      <c r="D18" s="5">
        <v>1</v>
      </c>
      <c r="E18" s="5">
        <v>1</v>
      </c>
      <c r="F18" s="5">
        <f t="shared" ref="F18:F25" si="2">SUM(D18:E18)</f>
        <v>2</v>
      </c>
    </row>
    <row r="19" spans="1:6">
      <c r="A19" s="5" t="s">
        <v>31</v>
      </c>
      <c r="B19" s="5" t="s">
        <v>35</v>
      </c>
      <c r="C19" s="9" t="s">
        <v>36</v>
      </c>
      <c r="D19" s="5">
        <v>0</v>
      </c>
      <c r="E19" s="5">
        <v>2</v>
      </c>
      <c r="F19" s="5">
        <f t="shared" si="2"/>
        <v>2</v>
      </c>
    </row>
    <row r="20" spans="1:6">
      <c r="A20" s="5" t="s">
        <v>31</v>
      </c>
      <c r="B20" s="5" t="s">
        <v>37</v>
      </c>
      <c r="C20" s="9" t="s">
        <v>38</v>
      </c>
      <c r="D20" s="5">
        <v>1</v>
      </c>
      <c r="E20" s="5">
        <v>1</v>
      </c>
      <c r="F20" s="5">
        <f t="shared" si="2"/>
        <v>2</v>
      </c>
    </row>
    <row r="21" spans="1:6">
      <c r="A21" s="5" t="s">
        <v>31</v>
      </c>
      <c r="B21" s="5" t="s">
        <v>39</v>
      </c>
      <c r="C21" s="9" t="s">
        <v>40</v>
      </c>
      <c r="D21" s="5">
        <v>1</v>
      </c>
      <c r="E21" s="5">
        <v>1</v>
      </c>
      <c r="F21" s="5">
        <f t="shared" si="2"/>
        <v>2</v>
      </c>
    </row>
    <row r="22" spans="1:6">
      <c r="A22" s="5" t="s">
        <v>31</v>
      </c>
      <c r="B22" s="5" t="s">
        <v>41</v>
      </c>
      <c r="C22" s="9" t="s">
        <v>42</v>
      </c>
      <c r="D22" s="5">
        <v>1</v>
      </c>
      <c r="E22" s="5">
        <v>1</v>
      </c>
      <c r="F22" s="5">
        <f t="shared" si="2"/>
        <v>2</v>
      </c>
    </row>
    <row r="23" spans="1:6">
      <c r="A23" s="5" t="s">
        <v>31</v>
      </c>
      <c r="B23" s="5" t="s">
        <v>43</v>
      </c>
      <c r="C23" s="9" t="s">
        <v>44</v>
      </c>
      <c r="D23" s="5">
        <v>1</v>
      </c>
      <c r="E23" s="5">
        <v>2</v>
      </c>
      <c r="F23" s="5">
        <f t="shared" si="2"/>
        <v>3</v>
      </c>
    </row>
    <row r="24" spans="1:6">
      <c r="A24" s="5" t="s">
        <v>31</v>
      </c>
      <c r="B24" s="5" t="s">
        <v>46</v>
      </c>
      <c r="C24" s="9" t="s">
        <v>47</v>
      </c>
      <c r="D24" s="5">
        <v>1</v>
      </c>
      <c r="E24" s="5">
        <v>1</v>
      </c>
      <c r="F24" s="5">
        <f t="shared" si="2"/>
        <v>2</v>
      </c>
    </row>
    <row r="25" spans="1:6">
      <c r="A25" s="5" t="s">
        <v>31</v>
      </c>
      <c r="B25" s="5" t="s">
        <v>48</v>
      </c>
      <c r="C25" s="9" t="s">
        <v>49</v>
      </c>
      <c r="D25" s="5">
        <v>1</v>
      </c>
      <c r="E25" s="5">
        <v>1</v>
      </c>
      <c r="F25" s="5">
        <f t="shared" si="2"/>
        <v>2</v>
      </c>
    </row>
    <row r="26" spans="1:6">
      <c r="A26" s="15"/>
      <c r="B26" s="15" t="s">
        <v>149</v>
      </c>
      <c r="C26" s="14"/>
      <c r="D26" s="15">
        <f>SUM(D17:D25)</f>
        <v>9</v>
      </c>
      <c r="E26" s="15">
        <f t="shared" ref="E26" si="3">SUM(E17:E25)</f>
        <v>10</v>
      </c>
      <c r="F26" s="15">
        <f>SUM(F17:F25)</f>
        <v>19</v>
      </c>
    </row>
    <row r="27" spans="1:6">
      <c r="A27" s="5" t="s">
        <v>52</v>
      </c>
      <c r="B27" s="5" t="s">
        <v>51</v>
      </c>
      <c r="C27" s="9" t="s">
        <v>53</v>
      </c>
      <c r="D27" s="5">
        <v>1</v>
      </c>
      <c r="E27" s="5">
        <v>1</v>
      </c>
      <c r="F27" s="5">
        <f>SUM(D27:E27)</f>
        <v>2</v>
      </c>
    </row>
    <row r="28" spans="1:6">
      <c r="A28" s="5" t="s">
        <v>52</v>
      </c>
      <c r="B28" s="5" t="s">
        <v>54</v>
      </c>
      <c r="C28" s="9" t="s">
        <v>55</v>
      </c>
      <c r="D28" s="5">
        <v>1</v>
      </c>
      <c r="E28" s="5">
        <v>2</v>
      </c>
      <c r="F28" s="5">
        <f t="shared" ref="F28:F35" si="4">SUM(D28:E28)</f>
        <v>3</v>
      </c>
    </row>
    <row r="29" spans="1:6">
      <c r="A29" s="5" t="s">
        <v>52</v>
      </c>
      <c r="B29" s="5" t="s">
        <v>56</v>
      </c>
      <c r="C29" s="9" t="s">
        <v>57</v>
      </c>
      <c r="D29" s="5">
        <v>1</v>
      </c>
      <c r="E29" s="5">
        <v>1</v>
      </c>
      <c r="F29" s="5">
        <f t="shared" si="4"/>
        <v>2</v>
      </c>
    </row>
    <row r="30" spans="1:6">
      <c r="A30" s="5" t="s">
        <v>52</v>
      </c>
      <c r="B30" s="5" t="s">
        <v>58</v>
      </c>
      <c r="C30" s="9" t="s">
        <v>59</v>
      </c>
      <c r="D30" s="5">
        <v>1</v>
      </c>
      <c r="E30" s="5">
        <v>1</v>
      </c>
      <c r="F30" s="5">
        <f t="shared" si="4"/>
        <v>2</v>
      </c>
    </row>
    <row r="31" spans="1:6">
      <c r="A31" s="5" t="s">
        <v>52</v>
      </c>
      <c r="B31" s="5" t="s">
        <v>60</v>
      </c>
      <c r="C31" s="9" t="s">
        <v>61</v>
      </c>
      <c r="D31" s="5">
        <v>1</v>
      </c>
      <c r="E31" s="5">
        <v>2</v>
      </c>
      <c r="F31" s="5">
        <f t="shared" si="4"/>
        <v>3</v>
      </c>
    </row>
    <row r="32" spans="1:6">
      <c r="A32" s="5" t="s">
        <v>52</v>
      </c>
      <c r="B32" s="5" t="s">
        <v>62</v>
      </c>
      <c r="C32" s="9" t="s">
        <v>63</v>
      </c>
      <c r="D32" s="5">
        <v>1</v>
      </c>
      <c r="E32" s="5">
        <v>2</v>
      </c>
      <c r="F32" s="5">
        <f t="shared" si="4"/>
        <v>3</v>
      </c>
    </row>
    <row r="33" spans="1:6">
      <c r="A33" s="5" t="s">
        <v>52</v>
      </c>
      <c r="B33" s="5" t="s">
        <v>64</v>
      </c>
      <c r="C33" s="9" t="s">
        <v>65</v>
      </c>
      <c r="D33" s="5">
        <v>2</v>
      </c>
      <c r="E33" s="5">
        <v>0</v>
      </c>
      <c r="F33" s="5">
        <f t="shared" si="4"/>
        <v>2</v>
      </c>
    </row>
    <row r="34" spans="1:6">
      <c r="A34" s="5" t="s">
        <v>52</v>
      </c>
      <c r="B34" s="5" t="s">
        <v>66</v>
      </c>
      <c r="C34" s="9" t="s">
        <v>67</v>
      </c>
      <c r="D34" s="5">
        <v>1</v>
      </c>
      <c r="E34" s="5">
        <v>1</v>
      </c>
      <c r="F34" s="5">
        <f t="shared" si="4"/>
        <v>2</v>
      </c>
    </row>
    <row r="35" spans="1:6">
      <c r="A35" s="5" t="s">
        <v>52</v>
      </c>
      <c r="B35" s="5" t="s">
        <v>68</v>
      </c>
      <c r="C35" s="9" t="s">
        <v>69</v>
      </c>
      <c r="D35" s="5">
        <v>1</v>
      </c>
      <c r="E35" s="5">
        <v>1</v>
      </c>
      <c r="F35" s="5">
        <f t="shared" si="4"/>
        <v>2</v>
      </c>
    </row>
    <row r="36" spans="1:6">
      <c r="A36" s="15"/>
      <c r="B36" s="15" t="s">
        <v>149</v>
      </c>
      <c r="C36" s="14"/>
      <c r="D36" s="15">
        <f>SUM(D27:D35)</f>
        <v>10</v>
      </c>
      <c r="E36" s="15">
        <f t="shared" ref="E36" si="5">SUM(E27:E35)</f>
        <v>11</v>
      </c>
      <c r="F36" s="15">
        <f>SUM(F27:F35)</f>
        <v>21</v>
      </c>
    </row>
    <row r="37" spans="1:6">
      <c r="A37" s="5" t="s">
        <v>72</v>
      </c>
      <c r="B37" s="5" t="s">
        <v>71</v>
      </c>
      <c r="C37" s="9" t="s">
        <v>73</v>
      </c>
      <c r="D37" s="5">
        <v>2</v>
      </c>
      <c r="E37" s="5">
        <v>1</v>
      </c>
      <c r="F37" s="5">
        <f t="shared" ref="F37:F45" si="6">SUM(D37:E37)</f>
        <v>3</v>
      </c>
    </row>
    <row r="38" spans="1:6">
      <c r="A38" s="5" t="s">
        <v>72</v>
      </c>
      <c r="B38" s="5" t="s">
        <v>74</v>
      </c>
      <c r="C38" s="9" t="s">
        <v>75</v>
      </c>
      <c r="D38" s="5">
        <v>1</v>
      </c>
      <c r="E38" s="5">
        <v>2</v>
      </c>
      <c r="F38" s="5">
        <f t="shared" si="6"/>
        <v>3</v>
      </c>
    </row>
    <row r="39" spans="1:6">
      <c r="A39" s="5" t="s">
        <v>72</v>
      </c>
      <c r="B39" s="5" t="s">
        <v>76</v>
      </c>
      <c r="C39" s="9" t="s">
        <v>77</v>
      </c>
      <c r="D39" s="5">
        <v>1</v>
      </c>
      <c r="E39" s="5">
        <v>1</v>
      </c>
      <c r="F39" s="5">
        <f t="shared" si="6"/>
        <v>2</v>
      </c>
    </row>
    <row r="40" spans="1:6">
      <c r="A40" s="5" t="s">
        <v>72</v>
      </c>
      <c r="B40" s="5" t="s">
        <v>78</v>
      </c>
      <c r="C40" s="9" t="s">
        <v>79</v>
      </c>
      <c r="D40" s="5">
        <v>2</v>
      </c>
      <c r="E40" s="5">
        <v>1</v>
      </c>
      <c r="F40" s="5">
        <f t="shared" si="6"/>
        <v>3</v>
      </c>
    </row>
    <row r="41" spans="1:6">
      <c r="A41" s="5" t="s">
        <v>72</v>
      </c>
      <c r="B41" s="5" t="s">
        <v>80</v>
      </c>
      <c r="C41" s="9" t="s">
        <v>81</v>
      </c>
      <c r="D41" s="5">
        <v>1</v>
      </c>
      <c r="E41" s="5">
        <v>1</v>
      </c>
      <c r="F41" s="5">
        <f t="shared" si="6"/>
        <v>2</v>
      </c>
    </row>
    <row r="42" spans="1:6">
      <c r="A42" s="5" t="s">
        <v>72</v>
      </c>
      <c r="B42" s="5" t="s">
        <v>150</v>
      </c>
      <c r="C42" s="9" t="s">
        <v>83</v>
      </c>
      <c r="D42" s="5">
        <v>2</v>
      </c>
      <c r="E42" s="5">
        <v>1</v>
      </c>
      <c r="F42" s="5">
        <f t="shared" si="6"/>
        <v>3</v>
      </c>
    </row>
    <row r="43" spans="1:6">
      <c r="A43" s="5" t="s">
        <v>72</v>
      </c>
      <c r="B43" s="5" t="s">
        <v>82</v>
      </c>
      <c r="C43" s="9" t="s">
        <v>85</v>
      </c>
      <c r="D43" s="5">
        <v>1</v>
      </c>
      <c r="E43" s="5">
        <v>1</v>
      </c>
      <c r="F43" s="5">
        <f t="shared" si="6"/>
        <v>2</v>
      </c>
    </row>
    <row r="44" spans="1:6">
      <c r="A44" s="5" t="s">
        <v>72</v>
      </c>
      <c r="B44" s="5" t="s">
        <v>84</v>
      </c>
      <c r="C44" s="9" t="s">
        <v>87</v>
      </c>
      <c r="D44" s="5">
        <v>1</v>
      </c>
      <c r="E44" s="5">
        <v>1</v>
      </c>
      <c r="F44" s="5">
        <f t="shared" si="6"/>
        <v>2</v>
      </c>
    </row>
    <row r="45" spans="1:6">
      <c r="A45" s="5" t="s">
        <v>72</v>
      </c>
      <c r="B45" s="5" t="s">
        <v>86</v>
      </c>
      <c r="C45" s="9" t="s">
        <v>88</v>
      </c>
      <c r="D45" s="5">
        <v>1</v>
      </c>
      <c r="E45" s="5">
        <v>1</v>
      </c>
      <c r="F45" s="5">
        <f t="shared" si="6"/>
        <v>2</v>
      </c>
    </row>
    <row r="46" spans="1:6">
      <c r="A46" s="15"/>
      <c r="B46" s="15" t="s">
        <v>149</v>
      </c>
      <c r="C46" s="14"/>
      <c r="D46" s="15">
        <f>SUM(D37:D45)</f>
        <v>12</v>
      </c>
      <c r="E46" s="15">
        <f t="shared" ref="E46" si="7">SUM(E37:E45)</f>
        <v>10</v>
      </c>
      <c r="F46" s="15">
        <f>SUM(F37:F45)</f>
        <v>22</v>
      </c>
    </row>
    <row r="47" spans="1:6">
      <c r="A47" s="5" t="s">
        <v>91</v>
      </c>
      <c r="B47" s="5" t="s">
        <v>90</v>
      </c>
      <c r="C47" s="9" t="s">
        <v>92</v>
      </c>
      <c r="D47" s="5">
        <v>1</v>
      </c>
      <c r="E47" s="5">
        <v>1</v>
      </c>
      <c r="F47" s="5">
        <f t="shared" ref="F47:F55" si="8">SUM(D47:E47)</f>
        <v>2</v>
      </c>
    </row>
    <row r="48" spans="1:6">
      <c r="A48" s="5" t="s">
        <v>91</v>
      </c>
      <c r="B48" s="5" t="s">
        <v>93</v>
      </c>
      <c r="C48" s="9" t="s">
        <v>94</v>
      </c>
      <c r="D48" s="5">
        <v>1</v>
      </c>
      <c r="E48" s="5">
        <v>1</v>
      </c>
      <c r="F48" s="5">
        <f t="shared" si="8"/>
        <v>2</v>
      </c>
    </row>
    <row r="49" spans="1:6">
      <c r="A49" s="5" t="s">
        <v>91</v>
      </c>
      <c r="B49" s="5" t="s">
        <v>95</v>
      </c>
      <c r="C49" s="9" t="s">
        <v>96</v>
      </c>
      <c r="D49" s="5">
        <v>1</v>
      </c>
      <c r="E49" s="5">
        <v>1</v>
      </c>
      <c r="F49" s="5">
        <f t="shared" si="8"/>
        <v>2</v>
      </c>
    </row>
    <row r="50" spans="1:6">
      <c r="A50" s="5" t="s">
        <v>91</v>
      </c>
      <c r="B50" s="5" t="s">
        <v>97</v>
      </c>
      <c r="C50" s="9" t="s">
        <v>98</v>
      </c>
      <c r="D50" s="5">
        <v>1</v>
      </c>
      <c r="E50" s="5">
        <v>2</v>
      </c>
      <c r="F50" s="5">
        <f t="shared" si="8"/>
        <v>3</v>
      </c>
    </row>
    <row r="51" spans="1:6">
      <c r="A51" s="5" t="s">
        <v>91</v>
      </c>
      <c r="B51" s="5" t="s">
        <v>99</v>
      </c>
      <c r="C51" s="9" t="s">
        <v>100</v>
      </c>
      <c r="D51" s="5">
        <v>1</v>
      </c>
      <c r="E51" s="5">
        <v>2</v>
      </c>
      <c r="F51" s="5">
        <f t="shared" si="8"/>
        <v>3</v>
      </c>
    </row>
    <row r="52" spans="1:6">
      <c r="A52" s="5" t="s">
        <v>91</v>
      </c>
      <c r="B52" s="5" t="s">
        <v>101</v>
      </c>
      <c r="C52" s="9" t="s">
        <v>102</v>
      </c>
      <c r="D52" s="5">
        <v>1</v>
      </c>
      <c r="E52" s="5">
        <v>1</v>
      </c>
      <c r="F52" s="5">
        <f t="shared" si="8"/>
        <v>2</v>
      </c>
    </row>
    <row r="53" spans="1:6">
      <c r="A53" s="5" t="s">
        <v>91</v>
      </c>
      <c r="B53" s="5" t="s">
        <v>103</v>
      </c>
      <c r="C53" s="9" t="s">
        <v>104</v>
      </c>
      <c r="D53" s="5">
        <v>1</v>
      </c>
      <c r="E53" s="5">
        <v>1</v>
      </c>
      <c r="F53" s="5">
        <f t="shared" si="8"/>
        <v>2</v>
      </c>
    </row>
    <row r="54" spans="1:6">
      <c r="A54" s="5" t="s">
        <v>91</v>
      </c>
      <c r="B54" s="5" t="s">
        <v>105</v>
      </c>
      <c r="C54" s="9" t="s">
        <v>106</v>
      </c>
      <c r="D54" s="5">
        <v>1</v>
      </c>
      <c r="E54" s="5">
        <v>2</v>
      </c>
      <c r="F54" s="5">
        <f t="shared" si="8"/>
        <v>3</v>
      </c>
    </row>
    <row r="55" spans="1:6">
      <c r="A55" s="5" t="s">
        <v>91</v>
      </c>
      <c r="B55" s="5" t="s">
        <v>107</v>
      </c>
      <c r="C55" s="9" t="s">
        <v>108</v>
      </c>
      <c r="D55" s="5">
        <v>1</v>
      </c>
      <c r="E55" s="5">
        <v>1</v>
      </c>
      <c r="F55" s="5">
        <f t="shared" si="8"/>
        <v>2</v>
      </c>
    </row>
    <row r="56" spans="1:6">
      <c r="A56" s="15"/>
      <c r="B56" s="15" t="s">
        <v>149</v>
      </c>
      <c r="C56" s="14"/>
      <c r="D56" s="15">
        <f>SUM(D47:D55)</f>
        <v>9</v>
      </c>
      <c r="E56" s="15">
        <f t="shared" ref="E56" si="9">SUM(E47:E55)</f>
        <v>12</v>
      </c>
      <c r="F56" s="15">
        <f>SUM(F47:F55)</f>
        <v>21</v>
      </c>
    </row>
    <row r="57" spans="1:6">
      <c r="A57" s="5" t="s">
        <v>111</v>
      </c>
      <c r="B57" s="5" t="s">
        <v>110</v>
      </c>
      <c r="C57" s="9" t="s">
        <v>112</v>
      </c>
      <c r="D57" s="5">
        <v>1</v>
      </c>
      <c r="E57" s="5">
        <v>1</v>
      </c>
      <c r="F57" s="5">
        <f t="shared" ref="F57:F65" si="10">SUM(D57:E57)</f>
        <v>2</v>
      </c>
    </row>
    <row r="58" spans="1:6">
      <c r="A58" s="5" t="s">
        <v>111</v>
      </c>
      <c r="B58" s="5" t="s">
        <v>113</v>
      </c>
      <c r="C58" s="9" t="s">
        <v>114</v>
      </c>
      <c r="D58" s="5">
        <v>1</v>
      </c>
      <c r="E58" s="5">
        <v>1</v>
      </c>
      <c r="F58" s="5">
        <f t="shared" si="10"/>
        <v>2</v>
      </c>
    </row>
    <row r="59" spans="1:6">
      <c r="A59" s="5" t="s">
        <v>111</v>
      </c>
      <c r="B59" s="5" t="s">
        <v>115</v>
      </c>
      <c r="C59" s="9" t="s">
        <v>116</v>
      </c>
      <c r="D59" s="5">
        <v>1</v>
      </c>
      <c r="E59" s="5">
        <v>1</v>
      </c>
      <c r="F59" s="5">
        <f t="shared" si="10"/>
        <v>2</v>
      </c>
    </row>
    <row r="60" spans="1:6">
      <c r="A60" s="5" t="s">
        <v>111</v>
      </c>
      <c r="B60" s="5" t="s">
        <v>117</v>
      </c>
      <c r="C60" s="9" t="s">
        <v>118</v>
      </c>
      <c r="D60" s="5">
        <v>1</v>
      </c>
      <c r="E60" s="5">
        <v>2</v>
      </c>
      <c r="F60" s="5">
        <f t="shared" si="10"/>
        <v>3</v>
      </c>
    </row>
    <row r="61" spans="1:6">
      <c r="A61" s="5" t="s">
        <v>111</v>
      </c>
      <c r="B61" s="5" t="s">
        <v>119</v>
      </c>
      <c r="C61" s="9" t="s">
        <v>120</v>
      </c>
      <c r="D61" s="5">
        <v>1</v>
      </c>
      <c r="E61" s="5">
        <v>1</v>
      </c>
      <c r="F61" s="5">
        <f t="shared" si="10"/>
        <v>2</v>
      </c>
    </row>
    <row r="62" spans="1:6">
      <c r="A62" s="5" t="s">
        <v>111</v>
      </c>
      <c r="B62" s="5" t="s">
        <v>121</v>
      </c>
      <c r="C62" s="9" t="s">
        <v>122</v>
      </c>
      <c r="D62" s="5">
        <v>1</v>
      </c>
      <c r="E62" s="5">
        <v>1</v>
      </c>
      <c r="F62" s="5">
        <f t="shared" si="10"/>
        <v>2</v>
      </c>
    </row>
    <row r="63" spans="1:6">
      <c r="A63" s="5" t="s">
        <v>111</v>
      </c>
      <c r="B63" s="5" t="s">
        <v>123</v>
      </c>
      <c r="C63" s="9" t="s">
        <v>124</v>
      </c>
      <c r="D63" s="5">
        <v>1</v>
      </c>
      <c r="E63" s="5">
        <v>1</v>
      </c>
      <c r="F63" s="5">
        <f t="shared" si="10"/>
        <v>2</v>
      </c>
    </row>
    <row r="64" spans="1:6">
      <c r="A64" s="5" t="s">
        <v>111</v>
      </c>
      <c r="B64" s="5" t="s">
        <v>125</v>
      </c>
      <c r="C64" s="9" t="s">
        <v>126</v>
      </c>
      <c r="D64" s="5">
        <v>1</v>
      </c>
      <c r="E64" s="5">
        <v>2</v>
      </c>
      <c r="F64" s="5">
        <f t="shared" si="10"/>
        <v>3</v>
      </c>
    </row>
    <row r="65" spans="1:6">
      <c r="A65" s="5" t="s">
        <v>111</v>
      </c>
      <c r="B65" s="5" t="s">
        <v>127</v>
      </c>
      <c r="C65" s="9" t="s">
        <v>128</v>
      </c>
      <c r="D65" s="5">
        <v>0</v>
      </c>
      <c r="E65" s="5">
        <v>4</v>
      </c>
      <c r="F65" s="5">
        <f t="shared" si="10"/>
        <v>4</v>
      </c>
    </row>
    <row r="66" spans="1:6">
      <c r="A66" s="15"/>
      <c r="B66" s="15" t="s">
        <v>149</v>
      </c>
      <c r="C66" s="14"/>
      <c r="D66" s="15">
        <f>SUM(D57:D65)</f>
        <v>8</v>
      </c>
      <c r="E66" s="15">
        <f t="shared" ref="E66" si="11">SUM(E57:E65)</f>
        <v>14</v>
      </c>
      <c r="F66" s="15">
        <f>SUM(F57:F65)</f>
        <v>22</v>
      </c>
    </row>
    <row r="67" spans="1:6">
      <c r="A67" s="5" t="s">
        <v>131</v>
      </c>
      <c r="B67" s="5" t="s">
        <v>130</v>
      </c>
      <c r="C67" s="9" t="s">
        <v>132</v>
      </c>
      <c r="D67" s="5">
        <v>0</v>
      </c>
      <c r="E67" s="5">
        <v>18</v>
      </c>
      <c r="F67" s="5">
        <v>18</v>
      </c>
    </row>
    <row r="68" spans="1:6">
      <c r="A68" s="5" t="s">
        <v>131</v>
      </c>
      <c r="B68" s="5" t="s">
        <v>133</v>
      </c>
      <c r="C68" s="9" t="s">
        <v>4</v>
      </c>
      <c r="D68" s="5">
        <v>0</v>
      </c>
      <c r="E68" s="5">
        <v>2</v>
      </c>
      <c r="F68" s="5">
        <v>2</v>
      </c>
    </row>
    <row r="69" spans="1:6">
      <c r="A69" s="15"/>
      <c r="B69" s="15" t="s">
        <v>149</v>
      </c>
      <c r="C69" s="14"/>
      <c r="D69" s="15">
        <f>SUM(D67:D68)</f>
        <v>0</v>
      </c>
      <c r="E69" s="15">
        <f t="shared" ref="E69:F69" si="12">SUM(E67:E68)</f>
        <v>20</v>
      </c>
      <c r="F69" s="15">
        <f t="shared" si="12"/>
        <v>20</v>
      </c>
    </row>
    <row r="70" spans="1:6">
      <c r="A70" s="5" t="s">
        <v>136</v>
      </c>
      <c r="B70" s="5" t="s">
        <v>135</v>
      </c>
      <c r="C70" s="9" t="s">
        <v>137</v>
      </c>
      <c r="D70" s="5">
        <v>0</v>
      </c>
      <c r="E70" s="5">
        <v>8</v>
      </c>
      <c r="F70" s="5">
        <v>8</v>
      </c>
    </row>
    <row r="71" spans="1:6">
      <c r="A71" s="15"/>
      <c r="B71" s="15" t="s">
        <v>149</v>
      </c>
      <c r="C71" s="14"/>
      <c r="D71" s="15">
        <f>SUM(D70)</f>
        <v>0</v>
      </c>
      <c r="E71" s="15">
        <f t="shared" ref="E71:F71" si="13">SUM(E70)</f>
        <v>8</v>
      </c>
      <c r="F71" s="15">
        <f t="shared" si="13"/>
        <v>8</v>
      </c>
    </row>
    <row r="72" spans="1:6">
      <c r="A72" s="5"/>
      <c r="B72" s="4" t="s">
        <v>6</v>
      </c>
      <c r="C72" s="10" t="s">
        <v>152</v>
      </c>
      <c r="D72" s="4">
        <v>60</v>
      </c>
      <c r="E72" s="4">
        <v>92</v>
      </c>
      <c r="F72" s="4">
        <f>SUM(D72:E72)</f>
        <v>152</v>
      </c>
    </row>
    <row r="73" spans="1:6">
      <c r="A73" s="5"/>
      <c r="B73" s="4" t="s">
        <v>151</v>
      </c>
      <c r="C73" s="10" t="s">
        <v>152</v>
      </c>
      <c r="D73" s="6">
        <f>D72/152</f>
        <v>0.39473684210526316</v>
      </c>
      <c r="E73" s="6">
        <f t="shared" ref="E73:F73" si="14">E72/152</f>
        <v>0.60526315789473684</v>
      </c>
      <c r="F73" s="7">
        <f t="shared" si="14"/>
        <v>1</v>
      </c>
    </row>
    <row r="75" spans="1:6">
      <c r="A75" s="16" t="s">
        <v>157</v>
      </c>
      <c r="B75" s="17"/>
      <c r="C75" s="17"/>
      <c r="D75" s="17"/>
      <c r="E75" s="17"/>
      <c r="F75" s="17"/>
    </row>
    <row r="76" spans="1:6">
      <c r="A76" s="17"/>
      <c r="B76" s="17"/>
      <c r="C76" s="17"/>
      <c r="D76" s="17"/>
      <c r="E76" s="17"/>
      <c r="F76" s="17"/>
    </row>
    <row r="77" spans="1:6">
      <c r="A77" s="17"/>
      <c r="B77" s="17"/>
      <c r="C77" s="17"/>
      <c r="D77" s="17"/>
      <c r="E77" s="17"/>
      <c r="F77" s="17"/>
    </row>
    <row r="78" spans="1:6">
      <c r="A78" s="17"/>
      <c r="B78" s="17"/>
      <c r="C78" s="17"/>
      <c r="D78" s="17"/>
      <c r="E78" s="17"/>
      <c r="F78" s="17"/>
    </row>
    <row r="79" spans="1:6">
      <c r="A79" s="17"/>
      <c r="B79" s="17"/>
      <c r="C79" s="17"/>
      <c r="D79" s="17"/>
      <c r="E79" s="17"/>
      <c r="F79" s="17"/>
    </row>
    <row r="80" spans="1:6">
      <c r="A80" s="17"/>
      <c r="B80" s="17"/>
      <c r="C80" s="17"/>
      <c r="D80" s="17"/>
      <c r="E80" s="17"/>
      <c r="F80" s="17"/>
    </row>
    <row r="81" spans="1:6">
      <c r="A81" s="17"/>
      <c r="B81" s="17"/>
      <c r="C81" s="17"/>
      <c r="D81" s="17"/>
      <c r="E81" s="17"/>
      <c r="F81" s="17"/>
    </row>
    <row r="82" spans="1:6">
      <c r="A82" s="17"/>
      <c r="B82" s="17"/>
      <c r="C82" s="17"/>
      <c r="D82" s="17"/>
      <c r="E82" s="17"/>
      <c r="F82" s="17"/>
    </row>
    <row r="83" spans="1:6">
      <c r="A83" s="17"/>
      <c r="B83" s="17"/>
      <c r="C83" s="17"/>
      <c r="D83" s="17"/>
      <c r="E83" s="17"/>
      <c r="F83" s="17"/>
    </row>
    <row r="84" spans="1:6">
      <c r="A84" s="17"/>
      <c r="B84" s="17"/>
      <c r="C84" s="17"/>
      <c r="D84" s="17"/>
      <c r="E84" s="17"/>
      <c r="F84" s="17"/>
    </row>
    <row r="85" spans="1:6">
      <c r="A85" s="17"/>
      <c r="B85" s="17"/>
      <c r="C85" s="17"/>
      <c r="D85" s="17"/>
      <c r="E85" s="17"/>
      <c r="F85" s="17"/>
    </row>
    <row r="86" spans="1:6">
      <c r="A86" s="17"/>
      <c r="B86" s="17"/>
      <c r="C86" s="17"/>
      <c r="D86" s="17"/>
      <c r="E86" s="17"/>
      <c r="F86" s="17"/>
    </row>
    <row r="87" spans="1:6">
      <c r="A87" s="17"/>
      <c r="B87" s="17"/>
      <c r="C87" s="17"/>
      <c r="D87" s="17"/>
      <c r="E87" s="17"/>
      <c r="F87" s="17"/>
    </row>
    <row r="88" spans="1:6">
      <c r="A88" s="17"/>
      <c r="B88" s="17"/>
      <c r="C88" s="17"/>
      <c r="D88" s="17"/>
      <c r="E88" s="17"/>
      <c r="F88" s="17"/>
    </row>
    <row r="89" spans="1:6">
      <c r="A89" s="17"/>
      <c r="B89" s="17"/>
      <c r="C89" s="17"/>
      <c r="D89" s="17"/>
      <c r="E89" s="17"/>
      <c r="F89" s="17"/>
    </row>
    <row r="90" spans="1:6">
      <c r="A90" s="17"/>
      <c r="B90" s="17"/>
      <c r="C90" s="17"/>
      <c r="D90" s="17"/>
      <c r="E90" s="17"/>
      <c r="F90" s="17"/>
    </row>
    <row r="91" spans="1:6">
      <c r="A91" s="17"/>
      <c r="B91" s="17"/>
      <c r="C91" s="17"/>
      <c r="D91" s="17"/>
      <c r="E91" s="17"/>
      <c r="F91" s="17"/>
    </row>
    <row r="92" spans="1:6">
      <c r="A92" s="17"/>
      <c r="B92" s="17"/>
      <c r="C92" s="17"/>
      <c r="D92" s="17"/>
      <c r="E92" s="17"/>
      <c r="F92" s="17"/>
    </row>
    <row r="93" spans="1:6">
      <c r="A93" s="17"/>
      <c r="B93" s="17"/>
      <c r="C93" s="17"/>
      <c r="D93" s="17"/>
      <c r="E93" s="17"/>
      <c r="F93" s="17"/>
    </row>
    <row r="94" spans="1:6">
      <c r="A94" s="17"/>
      <c r="B94" s="17"/>
      <c r="C94" s="17"/>
      <c r="D94" s="17"/>
      <c r="E94" s="17"/>
      <c r="F94" s="17"/>
    </row>
    <row r="95" spans="1:6">
      <c r="A95" s="17"/>
      <c r="B95" s="17"/>
      <c r="C95" s="17"/>
      <c r="D95" s="17"/>
      <c r="E95" s="17"/>
      <c r="F95" s="17"/>
    </row>
    <row r="96" spans="1:6">
      <c r="A96" s="17"/>
      <c r="B96" s="17"/>
      <c r="C96" s="17"/>
      <c r="D96" s="17"/>
      <c r="E96" s="17"/>
      <c r="F96" s="17"/>
    </row>
    <row r="97" spans="1:6">
      <c r="A97" s="17"/>
      <c r="B97" s="17"/>
      <c r="C97" s="17"/>
      <c r="D97" s="17"/>
      <c r="E97" s="17"/>
      <c r="F97" s="17"/>
    </row>
    <row r="98" spans="1:6">
      <c r="A98" s="17"/>
      <c r="B98" s="17"/>
      <c r="C98" s="17"/>
      <c r="D98" s="17"/>
      <c r="E98" s="17"/>
      <c r="F98" s="17"/>
    </row>
    <row r="99" spans="1:6">
      <c r="A99" s="17"/>
      <c r="B99" s="17"/>
      <c r="C99" s="17"/>
      <c r="D99" s="17"/>
      <c r="E99" s="17"/>
      <c r="F99" s="17"/>
    </row>
    <row r="100" spans="1:6">
      <c r="A100" s="17"/>
      <c r="B100" s="17"/>
      <c r="C100" s="17"/>
      <c r="D100" s="17"/>
      <c r="E100" s="17"/>
      <c r="F100" s="17"/>
    </row>
    <row r="101" spans="1:6">
      <c r="A101" s="17"/>
      <c r="B101" s="17"/>
      <c r="C101" s="17"/>
      <c r="D101" s="17"/>
      <c r="E101" s="17"/>
      <c r="F101" s="17"/>
    </row>
    <row r="102" spans="1:6">
      <c r="A102" s="17"/>
      <c r="B102" s="17"/>
      <c r="C102" s="17"/>
      <c r="D102" s="17"/>
      <c r="E102" s="17"/>
      <c r="F102" s="17"/>
    </row>
    <row r="103" spans="1:6">
      <c r="A103" s="17"/>
      <c r="B103" s="17"/>
      <c r="C103" s="17"/>
      <c r="D103" s="17"/>
      <c r="E103" s="17"/>
      <c r="F103" s="17"/>
    </row>
    <row r="104" spans="1:6">
      <c r="A104" s="17"/>
      <c r="B104" s="17"/>
      <c r="C104" s="17"/>
      <c r="D104" s="17"/>
      <c r="E104" s="17"/>
      <c r="F104" s="17"/>
    </row>
    <row r="105" spans="1:6">
      <c r="A105" s="17"/>
      <c r="B105" s="17"/>
      <c r="C105" s="17"/>
      <c r="D105" s="17"/>
      <c r="E105" s="17"/>
      <c r="F105" s="17"/>
    </row>
    <row r="106" spans="1:6">
      <c r="A106" s="17"/>
      <c r="B106" s="17"/>
      <c r="C106" s="17"/>
      <c r="D106" s="17"/>
      <c r="E106" s="17"/>
      <c r="F106" s="17"/>
    </row>
    <row r="107" spans="1:6">
      <c r="A107" s="17"/>
      <c r="B107" s="17"/>
      <c r="C107" s="17"/>
      <c r="D107" s="17"/>
      <c r="E107" s="17"/>
      <c r="F107" s="17"/>
    </row>
    <row r="108" spans="1:6">
      <c r="A108" s="17"/>
      <c r="B108" s="17"/>
      <c r="C108" s="17"/>
      <c r="D108" s="17"/>
      <c r="E108" s="17"/>
      <c r="F108" s="17"/>
    </row>
    <row r="109" spans="1:6">
      <c r="A109" s="17"/>
      <c r="B109" s="17"/>
      <c r="C109" s="17"/>
      <c r="D109" s="17"/>
      <c r="E109" s="17"/>
      <c r="F109" s="17"/>
    </row>
    <row r="110" spans="1:6">
      <c r="A110" s="17"/>
      <c r="B110" s="17"/>
      <c r="C110" s="17"/>
      <c r="D110" s="17"/>
      <c r="E110" s="17"/>
      <c r="F110" s="17"/>
    </row>
    <row r="111" spans="1:6">
      <c r="A111" s="17"/>
      <c r="B111" s="17"/>
      <c r="C111" s="17"/>
      <c r="D111" s="17"/>
      <c r="E111" s="17"/>
      <c r="F111" s="17"/>
    </row>
  </sheetData>
  <mergeCells count="1">
    <mergeCell ref="A75:F111"/>
  </mergeCells>
  <phoneticPr fontId="4" type="noConversion"/>
  <printOptions horizontalCentered="1"/>
  <pageMargins left="0.59" right="0.70866141732283472" top="0.39370078740157483" bottom="0.39370078740157483" header="0.31496062992125984" footer="0.31496062992125984"/>
  <pageSetup paperSize="9" scale="90"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D1970-8E25-42D7-A9F0-ABECCAF4F95D}">
  <dimension ref="B3:J75"/>
  <sheetViews>
    <sheetView workbookViewId="0">
      <selection activeCell="C17" sqref="C17"/>
    </sheetView>
  </sheetViews>
  <sheetFormatPr defaultRowHeight="14"/>
  <cols>
    <col min="2" max="2" width="13" customWidth="1"/>
    <col min="3" max="3" width="16.6640625" bestFit="1" customWidth="1"/>
    <col min="4" max="4" width="43.1640625" bestFit="1" customWidth="1"/>
  </cols>
  <sheetData>
    <row r="3" spans="2:10">
      <c r="B3" t="s">
        <v>0</v>
      </c>
      <c r="C3" t="s">
        <v>1</v>
      </c>
      <c r="D3" t="s">
        <v>2</v>
      </c>
      <c r="E3" t="s">
        <v>3</v>
      </c>
      <c r="F3" t="s">
        <v>4</v>
      </c>
      <c r="G3" t="s">
        <v>5</v>
      </c>
      <c r="H3" t="s">
        <v>6</v>
      </c>
      <c r="I3" t="s">
        <v>7</v>
      </c>
      <c r="J3" t="s">
        <v>8</v>
      </c>
    </row>
    <row r="4" spans="2:10">
      <c r="B4" t="s">
        <v>9</v>
      </c>
      <c r="C4" t="s">
        <v>10</v>
      </c>
      <c r="D4" t="s">
        <v>11</v>
      </c>
      <c r="E4">
        <v>2</v>
      </c>
      <c r="F4">
        <v>0</v>
      </c>
      <c r="G4">
        <v>0</v>
      </c>
      <c r="H4">
        <v>2</v>
      </c>
      <c r="I4" t="s">
        <v>12</v>
      </c>
      <c r="J4" t="s">
        <v>13</v>
      </c>
    </row>
    <row r="5" spans="2:10">
      <c r="B5" t="s">
        <v>14</v>
      </c>
      <c r="C5" t="s">
        <v>10</v>
      </c>
      <c r="D5" t="s">
        <v>15</v>
      </c>
      <c r="E5">
        <v>2</v>
      </c>
      <c r="F5">
        <v>0</v>
      </c>
      <c r="G5">
        <v>0</v>
      </c>
      <c r="H5">
        <v>2</v>
      </c>
      <c r="I5" t="s">
        <v>12</v>
      </c>
      <c r="J5" t="s">
        <v>13</v>
      </c>
    </row>
    <row r="6" spans="2:10">
      <c r="B6" t="s">
        <v>16</v>
      </c>
      <c r="C6" t="s">
        <v>10</v>
      </c>
      <c r="D6" t="s">
        <v>17</v>
      </c>
      <c r="E6">
        <v>2</v>
      </c>
      <c r="F6">
        <v>0</v>
      </c>
      <c r="G6">
        <v>0</v>
      </c>
      <c r="H6">
        <v>2</v>
      </c>
      <c r="I6" t="s">
        <v>12</v>
      </c>
      <c r="J6" t="s">
        <v>13</v>
      </c>
    </row>
    <row r="7" spans="2:10">
      <c r="B7" t="s">
        <v>18</v>
      </c>
      <c r="C7" t="s">
        <v>10</v>
      </c>
      <c r="D7" t="s">
        <v>19</v>
      </c>
      <c r="E7">
        <v>1</v>
      </c>
      <c r="F7">
        <v>0</v>
      </c>
      <c r="G7">
        <v>1</v>
      </c>
      <c r="H7">
        <v>2</v>
      </c>
      <c r="I7" t="s">
        <v>12</v>
      </c>
      <c r="J7" t="s">
        <v>13</v>
      </c>
    </row>
    <row r="8" spans="2:10">
      <c r="B8" t="s">
        <v>20</v>
      </c>
      <c r="C8" t="s">
        <v>10</v>
      </c>
      <c r="D8" t="s">
        <v>21</v>
      </c>
      <c r="E8">
        <v>1</v>
      </c>
      <c r="F8">
        <v>0</v>
      </c>
      <c r="G8">
        <v>1</v>
      </c>
      <c r="H8">
        <v>2</v>
      </c>
      <c r="I8" t="s">
        <v>12</v>
      </c>
      <c r="J8" t="s">
        <v>13</v>
      </c>
    </row>
    <row r="9" spans="2:10">
      <c r="B9" t="s">
        <v>22</v>
      </c>
      <c r="C9" t="s">
        <v>10</v>
      </c>
      <c r="D9" t="s">
        <v>23</v>
      </c>
      <c r="E9">
        <v>1</v>
      </c>
      <c r="F9">
        <v>0</v>
      </c>
      <c r="G9">
        <v>1</v>
      </c>
      <c r="H9">
        <v>2</v>
      </c>
      <c r="I9" t="s">
        <v>12</v>
      </c>
      <c r="J9" t="s">
        <v>13</v>
      </c>
    </row>
    <row r="10" spans="2:10">
      <c r="B10" t="s">
        <v>24</v>
      </c>
      <c r="C10" t="s">
        <v>10</v>
      </c>
      <c r="D10" t="s">
        <v>25</v>
      </c>
      <c r="E10">
        <v>1</v>
      </c>
      <c r="F10">
        <v>0</v>
      </c>
      <c r="G10">
        <v>1</v>
      </c>
      <c r="H10">
        <v>2</v>
      </c>
      <c r="I10" t="s">
        <v>12</v>
      </c>
      <c r="J10" t="s">
        <v>13</v>
      </c>
    </row>
    <row r="11" spans="2:10">
      <c r="B11" t="s">
        <v>26</v>
      </c>
      <c r="C11" t="s">
        <v>10</v>
      </c>
      <c r="D11" t="s">
        <v>27</v>
      </c>
      <c r="E11">
        <v>1</v>
      </c>
      <c r="F11">
        <v>0</v>
      </c>
      <c r="G11">
        <v>1</v>
      </c>
      <c r="H11">
        <v>2</v>
      </c>
      <c r="I11" t="s">
        <v>12</v>
      </c>
      <c r="J11" t="s">
        <v>13</v>
      </c>
    </row>
    <row r="12" spans="2:10">
      <c r="D12" t="s">
        <v>28</v>
      </c>
      <c r="E12">
        <v>1</v>
      </c>
      <c r="F12">
        <v>0</v>
      </c>
      <c r="G12">
        <v>1</v>
      </c>
      <c r="H12">
        <v>2</v>
      </c>
      <c r="I12" t="s">
        <v>12</v>
      </c>
      <c r="J12" t="s">
        <v>13</v>
      </c>
    </row>
    <row r="13" spans="2:10">
      <c r="C13" t="s">
        <v>29</v>
      </c>
      <c r="D13">
        <v>12</v>
      </c>
      <c r="E13">
        <v>0</v>
      </c>
      <c r="F13">
        <v>7</v>
      </c>
      <c r="G13">
        <v>19</v>
      </c>
    </row>
    <row r="14" spans="2:10">
      <c r="B14" t="s">
        <v>30</v>
      </c>
      <c r="C14" t="s">
        <v>31</v>
      </c>
      <c r="D14" t="s">
        <v>32</v>
      </c>
      <c r="E14">
        <v>2</v>
      </c>
      <c r="F14">
        <v>0</v>
      </c>
      <c r="G14">
        <v>0</v>
      </c>
      <c r="H14">
        <v>2</v>
      </c>
      <c r="I14" t="s">
        <v>12</v>
      </c>
      <c r="J14" t="s">
        <v>13</v>
      </c>
    </row>
    <row r="15" spans="2:10">
      <c r="B15" t="s">
        <v>33</v>
      </c>
      <c r="C15" t="s">
        <v>31</v>
      </c>
      <c r="D15" t="s">
        <v>34</v>
      </c>
      <c r="E15">
        <v>1</v>
      </c>
      <c r="F15">
        <v>0</v>
      </c>
      <c r="G15">
        <v>1</v>
      </c>
      <c r="H15">
        <v>2</v>
      </c>
      <c r="I15" t="s">
        <v>12</v>
      </c>
      <c r="J15" t="s">
        <v>13</v>
      </c>
    </row>
    <row r="16" spans="2:10">
      <c r="B16" t="s">
        <v>35</v>
      </c>
      <c r="C16" t="s">
        <v>31</v>
      </c>
      <c r="D16" t="s">
        <v>36</v>
      </c>
      <c r="E16">
        <v>0</v>
      </c>
      <c r="F16">
        <v>0</v>
      </c>
      <c r="G16">
        <v>0</v>
      </c>
      <c r="H16">
        <v>2</v>
      </c>
      <c r="I16" t="s">
        <v>12</v>
      </c>
      <c r="J16" t="s">
        <v>13</v>
      </c>
    </row>
    <row r="17" spans="2:10">
      <c r="B17" t="s">
        <v>37</v>
      </c>
      <c r="C17" t="s">
        <v>31</v>
      </c>
      <c r="D17" t="s">
        <v>38</v>
      </c>
      <c r="E17">
        <v>1</v>
      </c>
      <c r="F17">
        <v>0</v>
      </c>
      <c r="G17">
        <v>1</v>
      </c>
      <c r="H17">
        <v>2</v>
      </c>
      <c r="I17" t="s">
        <v>12</v>
      </c>
      <c r="J17" t="s">
        <v>13</v>
      </c>
    </row>
    <row r="18" spans="2:10">
      <c r="B18" t="s">
        <v>39</v>
      </c>
      <c r="C18" t="s">
        <v>31</v>
      </c>
      <c r="D18" t="s">
        <v>40</v>
      </c>
      <c r="E18">
        <v>1</v>
      </c>
      <c r="F18">
        <v>0</v>
      </c>
      <c r="G18">
        <v>1</v>
      </c>
      <c r="H18">
        <v>2</v>
      </c>
      <c r="I18" t="s">
        <v>12</v>
      </c>
      <c r="J18" t="s">
        <v>13</v>
      </c>
    </row>
    <row r="19" spans="2:10">
      <c r="B19" t="s">
        <v>41</v>
      </c>
      <c r="C19" t="s">
        <v>31</v>
      </c>
      <c r="D19" t="s">
        <v>42</v>
      </c>
      <c r="E19">
        <v>1</v>
      </c>
      <c r="F19">
        <v>0</v>
      </c>
      <c r="G19">
        <v>1</v>
      </c>
      <c r="H19">
        <v>2</v>
      </c>
      <c r="I19" t="s">
        <v>12</v>
      </c>
      <c r="J19" t="s">
        <v>13</v>
      </c>
    </row>
    <row r="20" spans="2:10">
      <c r="B20" t="s">
        <v>43</v>
      </c>
      <c r="C20" t="s">
        <v>31</v>
      </c>
      <c r="D20" t="s">
        <v>44</v>
      </c>
      <c r="E20">
        <v>1</v>
      </c>
      <c r="F20">
        <v>0</v>
      </c>
      <c r="G20">
        <v>1</v>
      </c>
      <c r="H20">
        <v>2</v>
      </c>
      <c r="I20" t="s">
        <v>12</v>
      </c>
      <c r="J20" t="s">
        <v>45</v>
      </c>
    </row>
    <row r="21" spans="2:10">
      <c r="B21" t="s">
        <v>46</v>
      </c>
      <c r="C21" t="s">
        <v>31</v>
      </c>
      <c r="D21" t="s">
        <v>47</v>
      </c>
      <c r="E21">
        <v>1</v>
      </c>
      <c r="F21">
        <v>0</v>
      </c>
      <c r="G21">
        <v>1</v>
      </c>
      <c r="H21">
        <v>2</v>
      </c>
      <c r="I21" t="s">
        <v>12</v>
      </c>
      <c r="J21" t="s">
        <v>13</v>
      </c>
    </row>
    <row r="22" spans="2:10">
      <c r="B22" t="s">
        <v>48</v>
      </c>
      <c r="C22" t="s">
        <v>31</v>
      </c>
      <c r="D22" t="s">
        <v>49</v>
      </c>
      <c r="E22">
        <v>1</v>
      </c>
      <c r="F22">
        <v>0</v>
      </c>
      <c r="G22">
        <v>1</v>
      </c>
      <c r="H22">
        <v>2</v>
      </c>
      <c r="I22" t="s">
        <v>12</v>
      </c>
      <c r="J22" t="s">
        <v>45</v>
      </c>
    </row>
    <row r="23" spans="2:10">
      <c r="C23" t="s">
        <v>50</v>
      </c>
      <c r="D23">
        <v>9</v>
      </c>
      <c r="E23">
        <v>0</v>
      </c>
      <c r="F23">
        <v>10</v>
      </c>
      <c r="G23">
        <v>19</v>
      </c>
    </row>
    <row r="24" spans="2:10">
      <c r="B24" t="s">
        <v>51</v>
      </c>
      <c r="C24" t="s">
        <v>52</v>
      </c>
      <c r="D24" t="s">
        <v>53</v>
      </c>
      <c r="E24">
        <v>1</v>
      </c>
      <c r="F24">
        <v>0</v>
      </c>
      <c r="G24">
        <v>1</v>
      </c>
      <c r="H24">
        <v>2</v>
      </c>
      <c r="I24" t="s">
        <v>12</v>
      </c>
      <c r="J24" t="s">
        <v>13</v>
      </c>
    </row>
    <row r="25" spans="2:10">
      <c r="B25" t="s">
        <v>54</v>
      </c>
      <c r="C25" t="s">
        <v>52</v>
      </c>
      <c r="D25" t="s">
        <v>55</v>
      </c>
      <c r="E25">
        <v>1</v>
      </c>
      <c r="F25">
        <v>0</v>
      </c>
      <c r="G25">
        <v>1</v>
      </c>
      <c r="H25">
        <v>2</v>
      </c>
      <c r="I25" t="s">
        <v>12</v>
      </c>
      <c r="J25" t="s">
        <v>45</v>
      </c>
    </row>
    <row r="26" spans="2:10">
      <c r="B26" t="s">
        <v>56</v>
      </c>
      <c r="C26" t="s">
        <v>52</v>
      </c>
      <c r="D26" t="s">
        <v>57</v>
      </c>
      <c r="E26">
        <v>1</v>
      </c>
      <c r="F26">
        <v>0</v>
      </c>
      <c r="G26">
        <v>1</v>
      </c>
      <c r="H26">
        <v>2</v>
      </c>
      <c r="I26" t="s">
        <v>12</v>
      </c>
      <c r="J26" t="s">
        <v>45</v>
      </c>
    </row>
    <row r="27" spans="2:10">
      <c r="B27" t="s">
        <v>58</v>
      </c>
      <c r="C27" t="s">
        <v>52</v>
      </c>
      <c r="D27" t="s">
        <v>59</v>
      </c>
      <c r="E27">
        <v>1</v>
      </c>
      <c r="F27">
        <v>0</v>
      </c>
      <c r="G27">
        <v>1</v>
      </c>
      <c r="H27">
        <v>2</v>
      </c>
      <c r="I27" t="s">
        <v>12</v>
      </c>
      <c r="J27" t="s">
        <v>13</v>
      </c>
    </row>
    <row r="28" spans="2:10">
      <c r="B28" t="s">
        <v>60</v>
      </c>
      <c r="C28" t="s">
        <v>52</v>
      </c>
      <c r="D28" t="s">
        <v>61</v>
      </c>
      <c r="E28">
        <v>1</v>
      </c>
      <c r="F28">
        <v>0</v>
      </c>
      <c r="G28">
        <v>1</v>
      </c>
      <c r="H28">
        <v>2</v>
      </c>
      <c r="I28" t="s">
        <v>12</v>
      </c>
      <c r="J28" t="s">
        <v>13</v>
      </c>
    </row>
    <row r="29" spans="2:10">
      <c r="B29" t="s">
        <v>62</v>
      </c>
      <c r="C29" t="s">
        <v>52</v>
      </c>
      <c r="D29" t="s">
        <v>63</v>
      </c>
      <c r="E29">
        <v>1</v>
      </c>
      <c r="F29">
        <v>0</v>
      </c>
      <c r="G29">
        <v>1</v>
      </c>
      <c r="H29">
        <v>2</v>
      </c>
      <c r="I29" t="s">
        <v>12</v>
      </c>
      <c r="J29" t="s">
        <v>45</v>
      </c>
    </row>
    <row r="30" spans="2:10">
      <c r="B30" t="s">
        <v>64</v>
      </c>
      <c r="C30" t="s">
        <v>52</v>
      </c>
      <c r="D30" t="s">
        <v>65</v>
      </c>
      <c r="E30">
        <v>2</v>
      </c>
      <c r="F30">
        <v>0</v>
      </c>
      <c r="G30">
        <v>0</v>
      </c>
      <c r="H30">
        <v>2</v>
      </c>
      <c r="I30" t="s">
        <v>12</v>
      </c>
      <c r="J30" t="s">
        <v>13</v>
      </c>
    </row>
    <row r="31" spans="2:10">
      <c r="B31" t="s">
        <v>66</v>
      </c>
      <c r="C31" t="s">
        <v>52</v>
      </c>
      <c r="D31" t="s">
        <v>67</v>
      </c>
      <c r="E31">
        <v>1</v>
      </c>
      <c r="F31">
        <v>0</v>
      </c>
      <c r="G31">
        <v>1</v>
      </c>
      <c r="H31">
        <v>2</v>
      </c>
      <c r="I31" t="s">
        <v>12</v>
      </c>
      <c r="J31" t="s">
        <v>13</v>
      </c>
    </row>
    <row r="32" spans="2:10">
      <c r="B32" t="s">
        <v>68</v>
      </c>
      <c r="C32" t="s">
        <v>52</v>
      </c>
      <c r="D32" t="s">
        <v>69</v>
      </c>
      <c r="E32">
        <v>1</v>
      </c>
      <c r="F32">
        <v>0</v>
      </c>
      <c r="G32">
        <v>1</v>
      </c>
      <c r="H32">
        <v>2</v>
      </c>
      <c r="I32" t="s">
        <v>12</v>
      </c>
      <c r="J32" t="s">
        <v>45</v>
      </c>
    </row>
    <row r="33" spans="2:10">
      <c r="C33" t="s">
        <v>70</v>
      </c>
      <c r="D33">
        <v>10</v>
      </c>
      <c r="E33">
        <v>0</v>
      </c>
      <c r="F33">
        <v>11</v>
      </c>
      <c r="G33">
        <v>21</v>
      </c>
    </row>
    <row r="34" spans="2:10">
      <c r="B34" t="s">
        <v>71</v>
      </c>
      <c r="C34" t="s">
        <v>72</v>
      </c>
      <c r="D34" t="s">
        <v>73</v>
      </c>
      <c r="E34">
        <v>2</v>
      </c>
      <c r="F34">
        <v>0</v>
      </c>
      <c r="G34">
        <v>1</v>
      </c>
      <c r="H34">
        <v>3</v>
      </c>
      <c r="I34" t="s">
        <v>12</v>
      </c>
      <c r="J34" t="s">
        <v>13</v>
      </c>
    </row>
    <row r="35" spans="2:10">
      <c r="B35" t="s">
        <v>74</v>
      </c>
      <c r="C35" t="s">
        <v>72</v>
      </c>
      <c r="D35" t="s">
        <v>75</v>
      </c>
      <c r="E35">
        <v>1</v>
      </c>
      <c r="F35">
        <v>0</v>
      </c>
      <c r="G35">
        <v>1</v>
      </c>
      <c r="H35">
        <v>2</v>
      </c>
      <c r="I35" t="s">
        <v>12</v>
      </c>
      <c r="J35" t="s">
        <v>45</v>
      </c>
    </row>
    <row r="36" spans="2:10">
      <c r="B36" t="s">
        <v>76</v>
      </c>
      <c r="C36" t="s">
        <v>72</v>
      </c>
      <c r="D36" t="s">
        <v>77</v>
      </c>
      <c r="E36">
        <v>1</v>
      </c>
      <c r="F36">
        <v>0</v>
      </c>
      <c r="G36">
        <v>1</v>
      </c>
      <c r="H36">
        <v>2</v>
      </c>
      <c r="I36" t="s">
        <v>12</v>
      </c>
      <c r="J36" t="s">
        <v>45</v>
      </c>
    </row>
    <row r="37" spans="2:10">
      <c r="B37" t="s">
        <v>78</v>
      </c>
      <c r="C37" t="s">
        <v>72</v>
      </c>
      <c r="D37" t="s">
        <v>79</v>
      </c>
      <c r="E37">
        <v>1</v>
      </c>
      <c r="F37">
        <v>0</v>
      </c>
      <c r="G37">
        <v>1</v>
      </c>
      <c r="H37">
        <v>2</v>
      </c>
      <c r="I37" t="s">
        <v>12</v>
      </c>
      <c r="J37" t="s">
        <v>45</v>
      </c>
    </row>
    <row r="38" spans="2:10">
      <c r="B38" t="s">
        <v>80</v>
      </c>
      <c r="C38" t="s">
        <v>72</v>
      </c>
      <c r="D38" t="s">
        <v>81</v>
      </c>
      <c r="E38">
        <v>1</v>
      </c>
      <c r="F38">
        <v>0</v>
      </c>
      <c r="G38">
        <v>1</v>
      </c>
      <c r="H38">
        <v>2</v>
      </c>
      <c r="I38" t="s">
        <v>12</v>
      </c>
      <c r="J38" t="s">
        <v>45</v>
      </c>
    </row>
    <row r="39" spans="2:10">
      <c r="B39" t="s">
        <v>82</v>
      </c>
      <c r="C39" t="s">
        <v>72</v>
      </c>
      <c r="D39" t="s">
        <v>83</v>
      </c>
      <c r="E39">
        <v>2</v>
      </c>
      <c r="F39">
        <v>0</v>
      </c>
      <c r="G39">
        <v>1</v>
      </c>
      <c r="H39">
        <v>3</v>
      </c>
      <c r="I39" t="s">
        <v>12</v>
      </c>
      <c r="J39" t="s">
        <v>45</v>
      </c>
    </row>
    <row r="40" spans="2:10">
      <c r="B40" t="s">
        <v>84</v>
      </c>
      <c r="C40" t="s">
        <v>72</v>
      </c>
      <c r="D40" t="s">
        <v>85</v>
      </c>
      <c r="E40">
        <v>1</v>
      </c>
      <c r="F40">
        <v>0</v>
      </c>
      <c r="G40">
        <v>1</v>
      </c>
      <c r="H40">
        <v>2</v>
      </c>
      <c r="I40" t="s">
        <v>12</v>
      </c>
      <c r="J40" t="s">
        <v>45</v>
      </c>
    </row>
    <row r="41" spans="2:10">
      <c r="B41" t="s">
        <v>86</v>
      </c>
      <c r="C41" t="s">
        <v>72</v>
      </c>
      <c r="D41" t="s">
        <v>87</v>
      </c>
      <c r="E41">
        <v>1</v>
      </c>
      <c r="F41">
        <v>0</v>
      </c>
      <c r="G41">
        <v>1</v>
      </c>
      <c r="H41">
        <v>2</v>
      </c>
      <c r="I41" t="s">
        <v>12</v>
      </c>
      <c r="J41" t="s">
        <v>45</v>
      </c>
    </row>
    <row r="42" spans="2:10">
      <c r="D42" t="s">
        <v>88</v>
      </c>
      <c r="E42">
        <v>1</v>
      </c>
      <c r="F42">
        <v>0</v>
      </c>
      <c r="G42">
        <v>1</v>
      </c>
      <c r="H42">
        <v>2</v>
      </c>
      <c r="I42" t="s">
        <v>12</v>
      </c>
      <c r="J42" t="s">
        <v>45</v>
      </c>
    </row>
    <row r="43" spans="2:10">
      <c r="C43" t="s">
        <v>89</v>
      </c>
      <c r="D43">
        <v>12</v>
      </c>
      <c r="E43">
        <v>0</v>
      </c>
      <c r="F43">
        <v>10</v>
      </c>
      <c r="G43">
        <v>22</v>
      </c>
    </row>
    <row r="44" spans="2:10">
      <c r="B44" t="s">
        <v>90</v>
      </c>
      <c r="C44" t="s">
        <v>91</v>
      </c>
      <c r="D44" t="s">
        <v>92</v>
      </c>
      <c r="E44">
        <v>1</v>
      </c>
      <c r="F44">
        <v>0</v>
      </c>
      <c r="G44">
        <v>1</v>
      </c>
      <c r="H44">
        <v>2</v>
      </c>
      <c r="I44" t="s">
        <v>12</v>
      </c>
      <c r="J44" t="s">
        <v>45</v>
      </c>
    </row>
    <row r="45" spans="2:10">
      <c r="B45" t="s">
        <v>93</v>
      </c>
      <c r="C45" t="s">
        <v>91</v>
      </c>
      <c r="D45" t="s">
        <v>94</v>
      </c>
      <c r="E45">
        <v>1</v>
      </c>
      <c r="F45">
        <v>0</v>
      </c>
      <c r="G45">
        <v>1</v>
      </c>
      <c r="H45">
        <v>2</v>
      </c>
      <c r="I45" t="s">
        <v>12</v>
      </c>
      <c r="J45" t="s">
        <v>45</v>
      </c>
    </row>
    <row r="46" spans="2:10">
      <c r="B46" t="s">
        <v>95</v>
      </c>
      <c r="C46" t="s">
        <v>91</v>
      </c>
      <c r="D46" t="s">
        <v>96</v>
      </c>
      <c r="E46">
        <v>1</v>
      </c>
      <c r="F46">
        <v>0</v>
      </c>
      <c r="G46">
        <v>1</v>
      </c>
      <c r="H46">
        <v>2</v>
      </c>
      <c r="I46" t="s">
        <v>12</v>
      </c>
      <c r="J46" t="s">
        <v>45</v>
      </c>
    </row>
    <row r="47" spans="2:10">
      <c r="B47" t="s">
        <v>97</v>
      </c>
      <c r="C47" t="s">
        <v>91</v>
      </c>
      <c r="D47" t="s">
        <v>98</v>
      </c>
      <c r="E47">
        <v>1</v>
      </c>
      <c r="F47">
        <v>0</v>
      </c>
      <c r="G47">
        <v>1</v>
      </c>
      <c r="H47">
        <v>2</v>
      </c>
      <c r="I47" t="s">
        <v>12</v>
      </c>
      <c r="J47" t="s">
        <v>45</v>
      </c>
    </row>
    <row r="48" spans="2:10">
      <c r="B48" t="s">
        <v>99</v>
      </c>
      <c r="C48" t="s">
        <v>91</v>
      </c>
      <c r="D48" t="s">
        <v>100</v>
      </c>
      <c r="E48">
        <v>1</v>
      </c>
      <c r="F48">
        <v>0</v>
      </c>
      <c r="G48">
        <v>1</v>
      </c>
      <c r="H48">
        <v>2</v>
      </c>
      <c r="I48" t="s">
        <v>12</v>
      </c>
      <c r="J48" t="s">
        <v>45</v>
      </c>
    </row>
    <row r="49" spans="2:10">
      <c r="B49" t="s">
        <v>101</v>
      </c>
      <c r="C49" t="s">
        <v>91</v>
      </c>
      <c r="D49" t="s">
        <v>102</v>
      </c>
      <c r="E49">
        <v>1</v>
      </c>
      <c r="F49">
        <v>0</v>
      </c>
      <c r="G49">
        <v>1</v>
      </c>
      <c r="H49">
        <v>2</v>
      </c>
      <c r="I49" t="s">
        <v>12</v>
      </c>
      <c r="J49" t="s">
        <v>45</v>
      </c>
    </row>
    <row r="50" spans="2:10">
      <c r="B50" t="s">
        <v>103</v>
      </c>
      <c r="C50" t="s">
        <v>91</v>
      </c>
      <c r="D50" t="s">
        <v>104</v>
      </c>
      <c r="E50">
        <v>1</v>
      </c>
      <c r="F50">
        <v>0</v>
      </c>
      <c r="G50">
        <v>1</v>
      </c>
      <c r="H50">
        <v>2</v>
      </c>
      <c r="I50" t="s">
        <v>12</v>
      </c>
      <c r="J50" t="s">
        <v>13</v>
      </c>
    </row>
    <row r="51" spans="2:10">
      <c r="B51" t="s">
        <v>105</v>
      </c>
      <c r="C51" t="s">
        <v>91</v>
      </c>
      <c r="D51" t="s">
        <v>106</v>
      </c>
      <c r="E51">
        <v>1</v>
      </c>
      <c r="F51">
        <v>0</v>
      </c>
      <c r="G51">
        <v>1</v>
      </c>
      <c r="H51">
        <v>2</v>
      </c>
      <c r="I51" t="s">
        <v>12</v>
      </c>
      <c r="J51" t="s">
        <v>13</v>
      </c>
    </row>
    <row r="52" spans="2:10">
      <c r="B52" t="s">
        <v>107</v>
      </c>
      <c r="C52" t="s">
        <v>91</v>
      </c>
      <c r="D52" t="s">
        <v>108</v>
      </c>
      <c r="E52">
        <v>1</v>
      </c>
      <c r="F52">
        <v>0</v>
      </c>
      <c r="G52">
        <v>1</v>
      </c>
      <c r="H52">
        <v>2</v>
      </c>
      <c r="I52" t="s">
        <v>12</v>
      </c>
      <c r="J52" t="s">
        <v>45</v>
      </c>
    </row>
    <row r="53" spans="2:10">
      <c r="C53" t="s">
        <v>109</v>
      </c>
      <c r="D53">
        <v>9</v>
      </c>
      <c r="E53">
        <v>0</v>
      </c>
      <c r="F53">
        <v>12</v>
      </c>
      <c r="G53">
        <v>21</v>
      </c>
    </row>
    <row r="54" spans="2:10">
      <c r="B54" t="s">
        <v>110</v>
      </c>
      <c r="C54" t="s">
        <v>111</v>
      </c>
      <c r="D54" t="s">
        <v>112</v>
      </c>
      <c r="E54">
        <v>1</v>
      </c>
      <c r="F54">
        <v>0</v>
      </c>
      <c r="G54">
        <v>1</v>
      </c>
      <c r="H54">
        <v>2</v>
      </c>
      <c r="I54" t="s">
        <v>12</v>
      </c>
      <c r="J54" t="s">
        <v>45</v>
      </c>
    </row>
    <row r="55" spans="2:10">
      <c r="B55" t="s">
        <v>113</v>
      </c>
      <c r="C55" t="s">
        <v>111</v>
      </c>
      <c r="D55" t="s">
        <v>114</v>
      </c>
      <c r="E55">
        <v>1</v>
      </c>
      <c r="F55">
        <v>0</v>
      </c>
      <c r="G55">
        <v>1</v>
      </c>
      <c r="H55">
        <v>2</v>
      </c>
      <c r="I55" t="s">
        <v>12</v>
      </c>
      <c r="J55" t="s">
        <v>45</v>
      </c>
    </row>
    <row r="56" spans="2:10">
      <c r="B56" t="s">
        <v>115</v>
      </c>
      <c r="C56" t="s">
        <v>111</v>
      </c>
      <c r="D56" t="s">
        <v>116</v>
      </c>
      <c r="E56">
        <v>1</v>
      </c>
      <c r="F56">
        <v>0</v>
      </c>
      <c r="G56">
        <v>1</v>
      </c>
      <c r="H56">
        <v>2</v>
      </c>
      <c r="I56" t="s">
        <v>12</v>
      </c>
      <c r="J56" t="s">
        <v>45</v>
      </c>
    </row>
    <row r="57" spans="2:10">
      <c r="B57" t="s">
        <v>117</v>
      </c>
      <c r="C57" t="s">
        <v>111</v>
      </c>
      <c r="D57" t="s">
        <v>118</v>
      </c>
      <c r="E57">
        <v>1</v>
      </c>
      <c r="F57">
        <v>0</v>
      </c>
      <c r="G57">
        <v>1</v>
      </c>
      <c r="H57">
        <v>2</v>
      </c>
      <c r="I57" t="s">
        <v>12</v>
      </c>
      <c r="J57" t="s">
        <v>45</v>
      </c>
    </row>
    <row r="58" spans="2:10">
      <c r="B58" t="s">
        <v>119</v>
      </c>
      <c r="C58" t="s">
        <v>111</v>
      </c>
      <c r="D58" t="s">
        <v>120</v>
      </c>
      <c r="E58">
        <v>1</v>
      </c>
      <c r="F58">
        <v>0</v>
      </c>
      <c r="G58">
        <v>1</v>
      </c>
      <c r="H58">
        <v>2</v>
      </c>
      <c r="I58" t="s">
        <v>12</v>
      </c>
      <c r="J58" t="s">
        <v>45</v>
      </c>
    </row>
    <row r="59" spans="2:10">
      <c r="B59" t="s">
        <v>121</v>
      </c>
      <c r="C59" t="s">
        <v>111</v>
      </c>
      <c r="D59" t="s">
        <v>122</v>
      </c>
      <c r="E59">
        <v>1</v>
      </c>
      <c r="F59">
        <v>0</v>
      </c>
      <c r="G59">
        <v>1</v>
      </c>
      <c r="H59">
        <v>2</v>
      </c>
      <c r="I59" t="s">
        <v>12</v>
      </c>
      <c r="J59" t="s">
        <v>45</v>
      </c>
    </row>
    <row r="60" spans="2:10">
      <c r="B60" t="s">
        <v>123</v>
      </c>
      <c r="C60" t="s">
        <v>111</v>
      </c>
      <c r="D60" t="s">
        <v>124</v>
      </c>
      <c r="E60">
        <v>1</v>
      </c>
      <c r="F60">
        <v>0</v>
      </c>
      <c r="G60">
        <v>1</v>
      </c>
      <c r="H60">
        <v>2</v>
      </c>
      <c r="I60" t="s">
        <v>12</v>
      </c>
      <c r="J60" t="s">
        <v>45</v>
      </c>
    </row>
    <row r="61" spans="2:10">
      <c r="B61" t="s">
        <v>125</v>
      </c>
      <c r="C61" t="s">
        <v>111</v>
      </c>
      <c r="D61" t="s">
        <v>126</v>
      </c>
      <c r="E61">
        <v>1</v>
      </c>
      <c r="F61">
        <v>0</v>
      </c>
      <c r="G61">
        <v>1</v>
      </c>
      <c r="H61">
        <v>2</v>
      </c>
      <c r="I61" t="s">
        <v>12</v>
      </c>
      <c r="J61" t="s">
        <v>45</v>
      </c>
    </row>
    <row r="62" spans="2:10">
      <c r="B62" t="s">
        <v>127</v>
      </c>
      <c r="C62" t="s">
        <v>111</v>
      </c>
      <c r="D62" t="s">
        <v>128</v>
      </c>
      <c r="E62">
        <v>0</v>
      </c>
      <c r="F62">
        <v>0</v>
      </c>
      <c r="G62">
        <v>4</v>
      </c>
      <c r="H62">
        <v>4</v>
      </c>
      <c r="I62" t="s">
        <v>12</v>
      </c>
      <c r="J62" t="s">
        <v>13</v>
      </c>
    </row>
    <row r="63" spans="2:10">
      <c r="C63" t="s">
        <v>129</v>
      </c>
      <c r="D63">
        <v>8</v>
      </c>
      <c r="E63">
        <v>0</v>
      </c>
      <c r="F63">
        <v>14</v>
      </c>
      <c r="G63">
        <v>22</v>
      </c>
    </row>
    <row r="64" spans="2:10">
      <c r="B64" t="s">
        <v>130</v>
      </c>
      <c r="C64" t="s">
        <v>131</v>
      </c>
      <c r="D64" t="s">
        <v>132</v>
      </c>
      <c r="E64">
        <v>0</v>
      </c>
      <c r="F64">
        <v>0</v>
      </c>
      <c r="G64">
        <v>18</v>
      </c>
      <c r="H64">
        <v>18</v>
      </c>
      <c r="I64" t="s">
        <v>12</v>
      </c>
      <c r="J64" t="s">
        <v>45</v>
      </c>
    </row>
    <row r="65" spans="2:10">
      <c r="B65" t="s">
        <v>133</v>
      </c>
      <c r="C65" t="s">
        <v>131</v>
      </c>
      <c r="D65" t="s">
        <v>4</v>
      </c>
      <c r="E65">
        <v>0</v>
      </c>
      <c r="F65">
        <v>0</v>
      </c>
      <c r="G65">
        <v>2</v>
      </c>
      <c r="H65">
        <v>2</v>
      </c>
      <c r="I65" t="s">
        <v>12</v>
      </c>
      <c r="J65" t="s">
        <v>45</v>
      </c>
    </row>
    <row r="66" spans="2:10">
      <c r="C66" t="s">
        <v>134</v>
      </c>
      <c r="D66">
        <v>0</v>
      </c>
      <c r="E66">
        <v>0</v>
      </c>
      <c r="F66">
        <v>20</v>
      </c>
      <c r="G66">
        <v>20</v>
      </c>
    </row>
    <row r="67" spans="2:10">
      <c r="B67" t="s">
        <v>135</v>
      </c>
      <c r="C67" t="s">
        <v>136</v>
      </c>
      <c r="D67" t="s">
        <v>137</v>
      </c>
      <c r="E67">
        <v>0</v>
      </c>
      <c r="F67">
        <v>0</v>
      </c>
      <c r="G67">
        <v>8</v>
      </c>
      <c r="H67">
        <v>8</v>
      </c>
      <c r="I67" t="s">
        <v>12</v>
      </c>
      <c r="J67" t="s">
        <v>13</v>
      </c>
    </row>
    <row r="68" spans="2:10">
      <c r="C68" t="s">
        <v>138</v>
      </c>
      <c r="D68">
        <v>0</v>
      </c>
      <c r="E68">
        <v>0</v>
      </c>
      <c r="F68">
        <v>8</v>
      </c>
      <c r="G68">
        <v>8</v>
      </c>
    </row>
    <row r="69" spans="2:10">
      <c r="C69" t="s">
        <v>139</v>
      </c>
      <c r="D69">
        <v>60</v>
      </c>
      <c r="E69">
        <v>0</v>
      </c>
      <c r="F69">
        <v>92</v>
      </c>
      <c r="G69">
        <v>152</v>
      </c>
    </row>
    <row r="70" spans="2:10">
      <c r="B70" t="s">
        <v>140</v>
      </c>
    </row>
    <row r="71" spans="2:10">
      <c r="B71" t="s">
        <v>141</v>
      </c>
    </row>
    <row r="72" spans="2:10">
      <c r="B72" t="s">
        <v>142</v>
      </c>
    </row>
    <row r="73" spans="2:10">
      <c r="B73" t="s">
        <v>143</v>
      </c>
    </row>
    <row r="74" spans="2:10">
      <c r="B74" t="s">
        <v>144</v>
      </c>
    </row>
    <row r="75" spans="2:10">
      <c r="B75" t="s">
        <v>145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164C1-524A-4755-BAC1-38C1196CC3C6}">
  <dimension ref="A1"/>
  <sheetViews>
    <sheetView topLeftCell="A13" workbookViewId="0">
      <selection activeCell="U23" sqref="U23"/>
    </sheetView>
  </sheetViews>
  <sheetFormatPr defaultRowHeight="14"/>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Sheet1 (2)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Yos da Lopes</dc:creator>
  <cp:lastModifiedBy>Yos da Lopes</cp:lastModifiedBy>
  <cp:lastPrinted>2026-04-14T16:27:13Z</cp:lastPrinted>
  <dcterms:created xsi:type="dcterms:W3CDTF">2026-04-14T15:09:29Z</dcterms:created>
  <dcterms:modified xsi:type="dcterms:W3CDTF">2026-04-14T16:42:44Z</dcterms:modified>
</cp:coreProperties>
</file>